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fileSharing userName="elkerlodge Bookkeeping" algorithmName="SHA-512" hashValue="zxpXE+CqmUg/ar0RUqgkuaXWm6ZOtChoCdkJO7R5SVhPYauYulvPd+gndWb5Fory+1rIBAml/xiLC8Q1NpmQ0A==" saltValue="1OjjhnY4G8pqjGRxrlzp9g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F96F8822-0153-400F-BA66-A900BE0FD1FC}" xr6:coauthVersionLast="47" xr6:coauthVersionMax="47" xr10:uidLastSave="{00000000-0000-0000-0000-000000000000}"/>
  <bookViews>
    <workbookView xWindow="-120" yWindow="-120" windowWidth="29040" windowHeight="15720" firstSheet="10" activeTab="12" xr2:uid="{00000000-000D-0000-FFFF-FFFF00000000}"/>
  </bookViews>
  <sheets>
    <sheet name="1.Mnthly Income Expend Apr20" sheetId="1" r:id="rId1"/>
    <sheet name="2.Mnthly Income Expend May20" sheetId="4" r:id="rId2"/>
    <sheet name="3.Mnthly Income Expend June20" sheetId="5" r:id="rId3"/>
    <sheet name="4.Mnthly Income Expend July20" sheetId="6" r:id="rId4"/>
    <sheet name="5.Mthly Income Expend Aug20" sheetId="7" r:id="rId5"/>
    <sheet name="6.Mthly Income Expend Sept20" sheetId="9" r:id="rId6"/>
    <sheet name="7.Mthly Income Expend Oct20" sheetId="10" r:id="rId7"/>
    <sheet name="8.Mthly Income Expend Nov20" sheetId="11" r:id="rId8"/>
    <sheet name="9.Mthly Income Expend Dec20" sheetId="13" r:id="rId9"/>
    <sheet name="10.Mthly Income Expend Jan2021" sheetId="15" r:id="rId10"/>
    <sheet name="11.Mthly Income Expend Feb21" sheetId="16" r:id="rId11"/>
    <sheet name="12.Mthly Income Expend March21" sheetId="17" r:id="rId12"/>
    <sheet name="Mthly Totals YTD 2020-2021" sheetId="3" r:id="rId13"/>
    <sheet name="Business Premium AC" sheetId="18" r:id="rId14"/>
    <sheet name="Monthly Payment List BACS &amp; VAT" sheetId="2" r:id="rId15"/>
    <sheet name="Sheet1" sheetId="8" r:id="rId16"/>
  </sheets>
  <definedNames>
    <definedName name="_xlnm._FilterDatabase" localSheetId="12" hidden="1">'Mthly Totals YTD 2020-2021'!$A$7:$CS$157</definedName>
    <definedName name="_xlnm.Print_Area" localSheetId="0">'1.Mnthly Income Expend Apr20'!$A$1:$E$29</definedName>
    <definedName name="_xlnm.Print_Area" localSheetId="9">'10.Mthly Income Expend Jan2021'!$A$1:$E$21</definedName>
    <definedName name="_xlnm.Print_Area" localSheetId="10">'11.Mthly Income Expend Feb21'!$A$1:$E$15</definedName>
    <definedName name="_xlnm.Print_Area" localSheetId="11">'12.Mthly Income Expend March21'!$A$1:$E$27</definedName>
    <definedName name="_xlnm.Print_Area" localSheetId="1">'2.Mnthly Income Expend May20'!$A$1:$E$16</definedName>
    <definedName name="_xlnm.Print_Area" localSheetId="2">'3.Mnthly Income Expend June20'!$A$1:$BL$31</definedName>
    <definedName name="_xlnm.Print_Area" localSheetId="3">'4.Mnthly Income Expend July20'!$A$1:$BM$20</definedName>
    <definedName name="_xlnm.Print_Area" localSheetId="4">'5.Mthly Income Expend Aug20'!$A$1:$E$19</definedName>
    <definedName name="_xlnm.Print_Area" localSheetId="5">'6.Mthly Income Expend Sept20'!$A$1:$E$23</definedName>
    <definedName name="_xlnm.Print_Area" localSheetId="6">'7.Mthly Income Expend Oct20'!$A$1:$E$26</definedName>
    <definedName name="_xlnm.Print_Area" localSheetId="7">'8.Mthly Income Expend Nov20'!$A$1:$BS$1046</definedName>
    <definedName name="_xlnm.Print_Area" localSheetId="8">'9.Mthly Income Expend Dec20'!$A$1:$E$18</definedName>
    <definedName name="_xlnm.Print_Area" localSheetId="13">'Business Premium AC'!$A$1:$G$21</definedName>
    <definedName name="_xlnm.Print_Area" localSheetId="14">'Monthly Payment List BACS &amp; VAT'!$A$169:$G$183</definedName>
    <definedName name="_xlnm.Print_Area" localSheetId="12">'Mthly Totals YTD 2020-2021'!$A$3:$E$158</definedName>
    <definedName name="_xlnm.Print_Titles" localSheetId="12">'Mthly Totals YTD 2020-2021'!$3:$7</definedName>
  </definedNames>
  <calcPr calcId="191029"/>
</workbook>
</file>

<file path=xl/calcChain.xml><?xml version="1.0" encoding="utf-8"?>
<calcChain xmlns="http://schemas.openxmlformats.org/spreadsheetml/2006/main">
  <c r="AN130" i="3" l="1"/>
  <c r="AN5" i="3" s="1"/>
  <c r="AG157" i="3"/>
  <c r="AG156" i="3"/>
  <c r="AG155" i="3"/>
  <c r="AG154" i="3"/>
  <c r="AG153" i="3"/>
  <c r="AG152" i="3"/>
  <c r="AG151" i="3"/>
  <c r="AG150" i="3"/>
  <c r="AG149" i="3"/>
  <c r="AG148" i="3"/>
  <c r="AG147" i="3"/>
  <c r="AG146" i="3"/>
  <c r="AG145" i="3"/>
  <c r="AG144" i="3"/>
  <c r="AG143" i="3"/>
  <c r="AG142" i="3"/>
  <c r="AG141" i="3"/>
  <c r="AG140" i="3"/>
  <c r="AG139" i="3"/>
  <c r="AG138" i="3"/>
  <c r="AG137" i="3"/>
  <c r="AG136" i="3"/>
  <c r="AG135" i="3"/>
  <c r="AG134" i="3"/>
  <c r="AG133" i="3"/>
  <c r="AM132" i="3"/>
  <c r="AF131" i="3"/>
  <c r="H129" i="3"/>
  <c r="M128" i="3"/>
  <c r="H127" i="3"/>
  <c r="I126" i="3"/>
  <c r="P125" i="3"/>
  <c r="G16" i="18"/>
  <c r="AG42" i="17"/>
  <c r="AG41" i="17"/>
  <c r="AG40" i="17"/>
  <c r="AG39" i="17"/>
  <c r="AG38" i="17"/>
  <c r="AG37" i="17"/>
  <c r="AG36" i="17"/>
  <c r="AG35" i="17"/>
  <c r="F181" i="2"/>
  <c r="E181" i="2"/>
  <c r="AG34" i="17"/>
  <c r="AG33" i="17"/>
  <c r="AG32" i="17"/>
  <c r="AG31" i="17"/>
  <c r="AG30" i="17"/>
  <c r="AG29" i="17"/>
  <c r="AG28" i="17"/>
  <c r="AG27" i="17"/>
  <c r="AG26" i="17"/>
  <c r="AG25" i="17"/>
  <c r="AG24" i="17"/>
  <c r="AG23" i="17"/>
  <c r="AG22" i="17"/>
  <c r="AG21" i="17"/>
  <c r="AG20" i="17"/>
  <c r="AG19" i="17"/>
  <c r="AM17" i="17"/>
  <c r="AG18" i="17"/>
  <c r="AF16" i="17"/>
  <c r="AO15" i="17"/>
  <c r="AO5" i="17"/>
  <c r="H14" i="17"/>
  <c r="AF124" i="3"/>
  <c r="H123" i="3"/>
  <c r="J122" i="3"/>
  <c r="H121" i="3"/>
  <c r="F120" i="3"/>
  <c r="M13" i="17"/>
  <c r="H12" i="17"/>
  <c r="I11" i="17"/>
  <c r="P10" i="17"/>
  <c r="H14" i="16"/>
  <c r="AF15" i="16"/>
  <c r="F164" i="2"/>
  <c r="E164" i="2"/>
  <c r="J13" i="16"/>
  <c r="H12" i="16"/>
  <c r="F11" i="16"/>
  <c r="AP118" i="3"/>
  <c r="AF117" i="3"/>
  <c r="H116" i="3"/>
  <c r="H115" i="3"/>
  <c r="H114" i="3"/>
  <c r="S112" i="3"/>
  <c r="G111" i="3"/>
  <c r="AC110" i="3"/>
  <c r="AC5" i="3" s="1"/>
  <c r="AB109" i="3"/>
  <c r="AA108" i="3"/>
  <c r="S107" i="3"/>
  <c r="AO21" i="15"/>
  <c r="F154" i="2"/>
  <c r="E154" i="2"/>
  <c r="AF20" i="15"/>
  <c r="H19" i="15"/>
  <c r="AC5" i="17"/>
  <c r="AC5" i="16"/>
  <c r="H18" i="15"/>
  <c r="H17" i="15"/>
  <c r="S15" i="15"/>
  <c r="G14" i="15"/>
  <c r="AC13" i="15"/>
  <c r="AC5" i="15"/>
  <c r="AB12" i="15"/>
  <c r="AA11" i="15"/>
  <c r="S10" i="15"/>
  <c r="G15" i="18"/>
  <c r="AF106" i="3"/>
  <c r="H105" i="3"/>
  <c r="AF104" i="3"/>
  <c r="H103" i="3"/>
  <c r="X102" i="3"/>
  <c r="P100" i="3"/>
  <c r="AE14" i="13"/>
  <c r="AE16" i="13"/>
  <c r="H15" i="13" l="1"/>
  <c r="H13" i="13"/>
  <c r="X12" i="13"/>
  <c r="P10" i="13"/>
  <c r="AF99" i="3"/>
  <c r="AF98" i="3"/>
  <c r="H97" i="3"/>
  <c r="AF96" i="3"/>
  <c r="AF95" i="3"/>
  <c r="H94" i="3"/>
  <c r="V92" i="3"/>
  <c r="N91" i="3"/>
  <c r="AE18" i="11"/>
  <c r="AE17" i="11"/>
  <c r="F143" i="2"/>
  <c r="E143" i="2"/>
  <c r="H16" i="11" l="1"/>
  <c r="AE15" i="11"/>
  <c r="AE14" i="11"/>
  <c r="H13" i="11"/>
  <c r="V11" i="11"/>
  <c r="N10" i="11"/>
  <c r="AF90" i="3"/>
  <c r="AF89" i="3"/>
  <c r="AF88" i="3"/>
  <c r="H87" i="3"/>
  <c r="AF86" i="3"/>
  <c r="Y85" i="3"/>
  <c r="K84" i="3"/>
  <c r="H82" i="3"/>
  <c r="H81" i="3"/>
  <c r="S80" i="3"/>
  <c r="R79" i="3"/>
  <c r="G78" i="3"/>
  <c r="Q77" i="3"/>
  <c r="S76" i="3"/>
  <c r="AE24" i="10"/>
  <c r="AE23" i="10"/>
  <c r="AE22" i="10"/>
  <c r="F128" i="2"/>
  <c r="E128" i="2"/>
  <c r="AE64" i="3" l="1"/>
  <c r="T48" i="3" l="1"/>
  <c r="G14" i="18" l="1"/>
  <c r="G13" i="18"/>
  <c r="G8" i="18"/>
  <c r="F5" i="18"/>
  <c r="F6" i="18" s="1"/>
  <c r="E5" i="18"/>
  <c r="E6" i="18" l="1"/>
  <c r="F119" i="2"/>
  <c r="E119" i="2"/>
  <c r="AM75" i="3"/>
  <c r="AF74" i="3"/>
  <c r="AI73" i="3"/>
  <c r="AF72" i="3"/>
  <c r="H71" i="3"/>
  <c r="K70" i="3"/>
  <c r="H69" i="3"/>
  <c r="R67" i="3"/>
  <c r="Q66" i="3"/>
  <c r="H21" i="10"/>
  <c r="AE20" i="10"/>
  <c r="Y19" i="10"/>
  <c r="K18" i="10"/>
  <c r="H16" i="10"/>
  <c r="H15" i="10"/>
  <c r="S14" i="10"/>
  <c r="R13" i="10"/>
  <c r="G12" i="10"/>
  <c r="Q11" i="10"/>
  <c r="S10" i="10"/>
  <c r="AL19" i="9"/>
  <c r="AE18" i="9" l="1"/>
  <c r="AH17" i="9" l="1"/>
  <c r="AE16" i="9"/>
  <c r="H15" i="9"/>
  <c r="K14" i="9"/>
  <c r="H13" i="9"/>
  <c r="R11" i="9"/>
  <c r="Q10" i="9"/>
  <c r="AF65" i="3"/>
  <c r="L64" i="3"/>
  <c r="H63" i="3"/>
  <c r="M62" i="3"/>
  <c r="AF61" i="3"/>
  <c r="H60" i="3"/>
  <c r="K58" i="3"/>
  <c r="U57" i="3"/>
  <c r="F109" i="2"/>
  <c r="E109" i="2"/>
  <c r="AE18" i="7" l="1"/>
  <c r="L17" i="7"/>
  <c r="H16" i="7"/>
  <c r="M15" i="7"/>
  <c r="AE14" i="7"/>
  <c r="H13" i="7"/>
  <c r="K11" i="7"/>
  <c r="U10" i="7"/>
  <c r="F93" i="2" l="1"/>
  <c r="E93" i="2"/>
  <c r="AF56" i="3" l="1"/>
  <c r="H55" i="3"/>
  <c r="AF54" i="3"/>
  <c r="G53" i="3"/>
  <c r="K52" i="3"/>
  <c r="H51" i="3"/>
  <c r="H50" i="3"/>
  <c r="Y49" i="3"/>
  <c r="R47" i="3"/>
  <c r="S46" i="3"/>
  <c r="S45" i="3"/>
  <c r="AE21" i="6"/>
  <c r="H20" i="6"/>
  <c r="AE19" i="6"/>
  <c r="G18" i="6"/>
  <c r="K17" i="6"/>
  <c r="H16" i="6"/>
  <c r="H15" i="6"/>
  <c r="Y14" i="6"/>
  <c r="M13" i="6"/>
  <c r="R12" i="6"/>
  <c r="S11" i="6"/>
  <c r="S10" i="6"/>
  <c r="AF44" i="3" l="1"/>
  <c r="H43" i="3"/>
  <c r="AF42" i="3"/>
  <c r="AF41" i="3"/>
  <c r="AO40" i="3"/>
  <c r="K39" i="3"/>
  <c r="H38" i="3"/>
  <c r="Y36" i="3"/>
  <c r="AK35" i="3"/>
  <c r="AE19" i="5"/>
  <c r="H18" i="5"/>
  <c r="AE17" i="5"/>
  <c r="AE16" i="5"/>
  <c r="AM15" i="5"/>
  <c r="K14" i="5"/>
  <c r="H13" i="5"/>
  <c r="F81" i="2"/>
  <c r="E81" i="2"/>
  <c r="Y11" i="5"/>
  <c r="AJ10" i="5"/>
  <c r="F70" i="2" l="1"/>
  <c r="E70" i="2"/>
  <c r="AG34" i="3" l="1"/>
  <c r="H33" i="3"/>
  <c r="K32" i="3"/>
  <c r="Q30" i="3"/>
  <c r="H29" i="3"/>
  <c r="F56" i="2" l="1"/>
  <c r="AF15" i="4"/>
  <c r="H14" i="4"/>
  <c r="K13" i="4"/>
  <c r="H10" i="4"/>
  <c r="Q11" i="4"/>
  <c r="AI28" i="3" l="1"/>
  <c r="AG27" i="3"/>
  <c r="H26" i="3"/>
  <c r="AG25" i="3"/>
  <c r="AF24" i="3"/>
  <c r="AG23" i="3"/>
  <c r="AF22" i="3"/>
  <c r="AG21" i="3"/>
  <c r="AM20" i="3"/>
  <c r="S19" i="3"/>
  <c r="Z18" i="3"/>
  <c r="K17" i="3"/>
  <c r="W16" i="3"/>
  <c r="G15" i="3"/>
  <c r="M13" i="3"/>
  <c r="H12" i="3"/>
  <c r="M11" i="3"/>
  <c r="H10" i="3"/>
  <c r="AH28" i="1"/>
  <c r="AF27" i="1"/>
  <c r="H26" i="1"/>
  <c r="AF25" i="1"/>
  <c r="AE24" i="1"/>
  <c r="AF23" i="1"/>
  <c r="AE22" i="1"/>
  <c r="AF21" i="1"/>
  <c r="AL20" i="1"/>
  <c r="S19" i="1"/>
  <c r="Z18" i="1"/>
  <c r="K17" i="1"/>
  <c r="W16" i="1"/>
  <c r="G15" i="1"/>
  <c r="M13" i="1"/>
  <c r="H12" i="1"/>
  <c r="M11" i="1"/>
  <c r="H10" i="1"/>
  <c r="E56" i="2"/>
  <c r="F36" i="2" l="1"/>
  <c r="F20" i="2"/>
  <c r="F10" i="2"/>
  <c r="AP5" i="3"/>
  <c r="AO5" i="3"/>
  <c r="AM5" i="3"/>
  <c r="AL5" i="3"/>
  <c r="AK5" i="3"/>
  <c r="AJ5" i="3"/>
  <c r="AI5" i="3"/>
  <c r="AH5" i="3"/>
  <c r="AG5" i="3"/>
  <c r="AF5" i="3"/>
  <c r="AE5" i="3"/>
  <c r="AD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AP5" i="17"/>
  <c r="AN5" i="17"/>
  <c r="AM5" i="17"/>
  <c r="AL5" i="17"/>
  <c r="AK5" i="17"/>
  <c r="AJ5" i="17"/>
  <c r="AI5" i="17"/>
  <c r="AH5" i="17"/>
  <c r="AG5" i="17"/>
  <c r="AF5" i="17"/>
  <c r="AE5" i="17"/>
  <c r="AD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AO5" i="16"/>
  <c r="AN5" i="16"/>
  <c r="AM5" i="16"/>
  <c r="AL5" i="16"/>
  <c r="AK5" i="16"/>
  <c r="AJ5" i="16"/>
  <c r="AI5" i="16"/>
  <c r="AH5" i="16"/>
  <c r="AG5" i="16"/>
  <c r="AF5" i="16"/>
  <c r="AE5" i="16"/>
  <c r="AD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AO5" i="15"/>
  <c r="AN5" i="15"/>
  <c r="AM5" i="15"/>
  <c r="AL5" i="15"/>
  <c r="AK5" i="15"/>
  <c r="AJ5" i="15"/>
  <c r="AI5" i="15"/>
  <c r="AH5" i="15"/>
  <c r="AG5" i="15"/>
  <c r="AF5" i="15"/>
  <c r="AE5" i="15"/>
  <c r="AD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AN5" i="13"/>
  <c r="AM5" i="13"/>
  <c r="AL5" i="13"/>
  <c r="AK5" i="13"/>
  <c r="AJ5" i="13"/>
  <c r="AI5" i="13"/>
  <c r="AH5" i="13"/>
  <c r="AG5" i="13"/>
  <c r="AF5" i="13"/>
  <c r="AE5" i="13"/>
  <c r="AD5" i="13"/>
  <c r="AC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AN5" i="11"/>
  <c r="AM5" i="11"/>
  <c r="AL5" i="11"/>
  <c r="AK5" i="11"/>
  <c r="AJ5" i="11"/>
  <c r="AI5" i="11"/>
  <c r="AH5" i="11"/>
  <c r="AG5" i="11"/>
  <c r="AF5" i="11"/>
  <c r="AE5" i="11"/>
  <c r="AN4" i="11" s="1"/>
  <c r="AD5" i="11"/>
  <c r="AC5" i="11"/>
  <c r="AB5" i="11"/>
  <c r="AA5" i="11"/>
  <c r="Z5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AN5" i="9"/>
  <c r="AM5" i="9"/>
  <c r="AL5" i="9"/>
  <c r="AK5" i="9"/>
  <c r="AJ5" i="9"/>
  <c r="AI5" i="9"/>
  <c r="AH5" i="9"/>
  <c r="AG5" i="9"/>
  <c r="AF5" i="9"/>
  <c r="AE5" i="9"/>
  <c r="AD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AN5" i="7"/>
  <c r="AM5" i="7"/>
  <c r="AL5" i="7"/>
  <c r="AK5" i="7"/>
  <c r="AJ5" i="7"/>
  <c r="AI5" i="7"/>
  <c r="AH5" i="7"/>
  <c r="AG5" i="7"/>
  <c r="AF5" i="7"/>
  <c r="AE5" i="7"/>
  <c r="AN4" i="7" s="1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AN5" i="1"/>
  <c r="S5" i="1"/>
  <c r="T5" i="1"/>
  <c r="U5" i="1"/>
  <c r="V5" i="1"/>
  <c r="W5" i="1"/>
  <c r="X5" i="1"/>
  <c r="Y5" i="1"/>
  <c r="Z5" i="1"/>
  <c r="AA5" i="1"/>
  <c r="AB5" i="1"/>
  <c r="AC5" i="1"/>
  <c r="AJ5" i="1"/>
  <c r="AK5" i="1"/>
  <c r="AL5" i="1"/>
  <c r="AM5" i="1"/>
  <c r="H5" i="1"/>
  <c r="I5" i="1"/>
  <c r="J5" i="1"/>
  <c r="K5" i="1"/>
  <c r="L5" i="1"/>
  <c r="M5" i="1"/>
  <c r="N5" i="1"/>
  <c r="O5" i="1"/>
  <c r="P5" i="1"/>
  <c r="Q5" i="1"/>
  <c r="R5" i="1"/>
  <c r="AD5" i="1"/>
  <c r="AE5" i="1"/>
  <c r="AN4" i="1" s="1"/>
  <c r="AF5" i="1"/>
  <c r="AG5" i="1"/>
  <c r="AH5" i="1"/>
  <c r="AI5" i="1"/>
  <c r="G5" i="1"/>
  <c r="F5" i="1"/>
  <c r="AC4" i="10" l="1"/>
  <c r="AD4" i="15"/>
  <c r="AN4" i="10"/>
  <c r="AC4" i="1"/>
  <c r="AC4" i="13"/>
  <c r="AO4" i="15"/>
  <c r="AC4" i="7"/>
  <c r="AN4" i="6"/>
  <c r="AC4" i="11"/>
  <c r="AN4" i="13"/>
  <c r="AN4" i="9"/>
  <c r="AC4" i="9"/>
  <c r="AC4" i="6"/>
  <c r="AD4" i="3"/>
  <c r="AN4" i="5"/>
  <c r="AC4" i="5"/>
  <c r="AP4" i="3"/>
  <c r="AN4" i="4"/>
  <c r="AC4" i="4"/>
  <c r="E46" i="2"/>
  <c r="D4" i="17" l="1"/>
  <c r="E36" i="2"/>
  <c r="E20" i="2" l="1"/>
  <c r="D4" i="16" l="1"/>
  <c r="E10" i="2"/>
  <c r="D4" i="15" l="1"/>
  <c r="D4" i="13" l="1"/>
  <c r="D4" i="11" l="1"/>
  <c r="D4" i="10" l="1"/>
  <c r="D4" i="9" l="1"/>
  <c r="D4" i="7" l="1"/>
  <c r="D4" i="6" l="1"/>
  <c r="D4" i="5" l="1"/>
  <c r="BT5" i="4"/>
  <c r="D4" i="4"/>
  <c r="D4" i="1"/>
  <c r="E4" i="1"/>
  <c r="F4" i="1" s="1"/>
  <c r="E4" i="3"/>
  <c r="F4" i="3" s="1"/>
  <c r="D4" i="3"/>
  <c r="D5" i="3" l="1"/>
  <c r="E5" i="3"/>
  <c r="AX5" i="1" l="1"/>
  <c r="AV5" i="1"/>
  <c r="AU5" i="1"/>
  <c r="AT5" i="1"/>
  <c r="AS5" i="1"/>
  <c r="E5" i="1" l="1"/>
  <c r="E9" i="4" s="1"/>
  <c r="E4" i="4" s="1"/>
  <c r="F4" i="4" s="1"/>
  <c r="D5" i="1"/>
  <c r="D5" i="4" l="1"/>
  <c r="E5" i="4"/>
  <c r="E9" i="5" s="1"/>
  <c r="E4" i="5" s="1"/>
  <c r="F4" i="5" s="1"/>
  <c r="D5" i="5" l="1"/>
  <c r="E5" i="5"/>
  <c r="E9" i="6" l="1"/>
  <c r="E4" i="6" s="1"/>
  <c r="E5" i="6" l="1"/>
  <c r="E9" i="7" s="1"/>
  <c r="E4" i="7" s="1"/>
  <c r="F4" i="6"/>
  <c r="D5" i="6"/>
  <c r="E5" i="7" l="1"/>
  <c r="E9" i="9" s="1"/>
  <c r="E4" i="9" s="1"/>
  <c r="F4" i="7"/>
  <c r="D5" i="7"/>
  <c r="E5" i="9" l="1"/>
  <c r="E9" i="10" s="1"/>
  <c r="E4" i="10" s="1"/>
  <c r="F4" i="10" s="1"/>
  <c r="F4" i="9"/>
  <c r="D5" i="9"/>
  <c r="D5" i="10" l="1"/>
  <c r="E5" i="10"/>
  <c r="E9" i="11" s="1"/>
  <c r="E4" i="11" s="1"/>
  <c r="F4" i="11" s="1"/>
  <c r="E5" i="11" l="1"/>
  <c r="E9" i="13" s="1"/>
  <c r="E4" i="13" s="1"/>
  <c r="F4" i="13" s="1"/>
  <c r="D5" i="11"/>
  <c r="D5" i="13" l="1"/>
  <c r="E5" i="13"/>
  <c r="E9" i="15" s="1"/>
  <c r="E4" i="15" s="1"/>
  <c r="F4" i="15" s="1"/>
  <c r="E5" i="15" l="1"/>
  <c r="E9" i="16" s="1"/>
  <c r="E4" i="16" s="1"/>
  <c r="E5" i="16" s="1"/>
  <c r="E9" i="17" s="1"/>
  <c r="E4" i="17" s="1"/>
  <c r="D5" i="15"/>
  <c r="E5" i="17" l="1"/>
  <c r="D5" i="17"/>
  <c r="D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4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6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7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  <author>Emma Douglas-Smith</author>
  </authors>
  <commentList>
    <comment ref="D5" authorId="0" shapeId="0" xr:uid="{00000000-0006-0000-08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  <comment ref="E5" authorId="1" shapeId="0" xr:uid="{00000000-0006-0000-0800-000002000000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Closing balance transferred to Barclays bank Dec19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9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A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B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C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E6" authorId="0" shapeId="0" xr:uid="{49901C2A-8099-4F25-A180-BEFC8BB6BAF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sharedStrings.xml><?xml version="1.0" encoding="utf-8"?>
<sst xmlns="http://schemas.openxmlformats.org/spreadsheetml/2006/main" count="1592" uniqueCount="338">
  <si>
    <t>Total bank in/out</t>
  </si>
  <si>
    <t>Bank balance</t>
  </si>
  <si>
    <t>Receipts (income)</t>
  </si>
  <si>
    <t>Payments (outgoings)</t>
  </si>
  <si>
    <t>Details of item / Description</t>
  </si>
  <si>
    <t>THORNTON LE DALE PARISH COUNCIL MONTHLY ACCOUNTS - RUNNING TOTALS TO BANK</t>
  </si>
  <si>
    <t>ANALYSIS - BREAKDOWN OF INDIVIDUAL ELEMENT PAYMENTS</t>
  </si>
  <si>
    <t>Cheq No or Pay'in slip No</t>
  </si>
  <si>
    <t>Payroll Processing (Autela Costs)</t>
  </si>
  <si>
    <t>Professional &amp; Association Memberships - YLCA, SLCC</t>
  </si>
  <si>
    <t>Expenditure Total</t>
  </si>
  <si>
    <t>Income Total</t>
  </si>
  <si>
    <t>Date           (Cleared Bank A/C)</t>
  </si>
  <si>
    <t>Yorkshire Water - Allotments &amp; Cemetery</t>
  </si>
  <si>
    <t>Cemetery &amp; Churchyard Maintenance</t>
  </si>
  <si>
    <t>Income - Employment Misc, Expenses refund</t>
  </si>
  <si>
    <t>Income Allotments Annual Rents</t>
  </si>
  <si>
    <t>DD</t>
  </si>
  <si>
    <t>Annual Audit</t>
  </si>
  <si>
    <t>Cheq Num</t>
  </si>
  <si>
    <t xml:space="preserve">Descripton of Payment </t>
  </si>
  <si>
    <t>Amount</t>
  </si>
  <si>
    <t>VAT to reclaim</t>
  </si>
  <si>
    <t>Grass Cutting Contract</t>
  </si>
  <si>
    <t>BT, Telecoms, Broadband - Clerk Office</t>
  </si>
  <si>
    <t>BACS</t>
  </si>
  <si>
    <t>Bank Interest Received</t>
  </si>
  <si>
    <t>Vale of Pickering Drainage Board - Bull Field Costs</t>
  </si>
  <si>
    <t>Village Defibrillator</t>
  </si>
  <si>
    <t>Office Equipment, Laptop, printer &amp; sundry items</t>
  </si>
  <si>
    <t>Payroll Costs, Pension Conts &amp; HMRC &amp; Expenses Paid</t>
  </si>
  <si>
    <t>RDC - Precept, CIL Payments</t>
  </si>
  <si>
    <t>NYCC Refunds Highways Grass Cutting</t>
  </si>
  <si>
    <t>Income -  Land Rental Bull Field   Roxby Terrace parking space</t>
  </si>
  <si>
    <t>VAT</t>
  </si>
  <si>
    <t>Insurance &amp; Professional Fees</t>
  </si>
  <si>
    <t>Income - Insurance Claims Settlements Reimbursements</t>
  </si>
  <si>
    <t>Income - Cemetery Burials &amp; Memorials &amp; Exclusive Rights</t>
  </si>
  <si>
    <t>Institute &amp; Church Clock Maintenance &amp; Repairs</t>
  </si>
  <si>
    <t>Grants Awarded</t>
  </si>
  <si>
    <t>NYCC Streetlighting - upgrades &amp; ongoing Maintenance</t>
  </si>
  <si>
    <t>VAT Reg No:</t>
  </si>
  <si>
    <t>Payroll - Salary &amp; Expenses - Clerk</t>
  </si>
  <si>
    <t>Hub Group - Grant, paint, misc. supplies</t>
  </si>
  <si>
    <t>Village Green Maintenance costs, railings</t>
  </si>
  <si>
    <t>Caretaking, village maintenance, inc benches</t>
  </si>
  <si>
    <t>Training Costs Clerk &amp; Councillors &amp; Study Fees ILCA / CiLCA</t>
  </si>
  <si>
    <t>326 5974 72</t>
  </si>
  <si>
    <t>Cheq No or Pay'in slip No, BACS or Transfer</t>
  </si>
  <si>
    <t>Councillor Expenses Reimburse</t>
  </si>
  <si>
    <t>VAT Ref No:       UB 3630</t>
  </si>
  <si>
    <t xml:space="preserve">Total Payments  for February  2020 </t>
  </si>
  <si>
    <t>Cheq/ BACS Date</t>
  </si>
  <si>
    <t>Signature: Chair / Vice-Chair: …..................................................................</t>
  </si>
  <si>
    <t>Hill Memorial Institute - Rental, Utilities, Trustee Insurance</t>
  </si>
  <si>
    <t>Hill Memorial Institute: Rent, Utilities, Trustees Insurance</t>
  </si>
  <si>
    <t>Caretaker - Churchyard &amp; Cemetery (£75.00 ) Village (£468.75     )</t>
  </si>
  <si>
    <t xml:space="preserve">Total Payments   </t>
  </si>
  <si>
    <t>Smith's of Derby - Annual Clock Services &amp; Church Clock Fault - Institute £176.40 Church Clock £282.00</t>
  </si>
  <si>
    <t>Gwillliam Recycling - Compost Heap Removal Allotments</t>
  </si>
  <si>
    <t>January 2020 Invoices payments</t>
  </si>
  <si>
    <t>February  2020 Invoices to pay BACS 2nd March</t>
  </si>
  <si>
    <t>Caretaker - Churchyard &amp; Cemetery (£187.50) Village Green works  (£429.25) Village Caretaking ( £412.50)</t>
  </si>
  <si>
    <t>Wardill Bros - photocopying (allotment agreements) &amp; stationery</t>
  </si>
  <si>
    <t xml:space="preserve"> 167 7765 11</t>
  </si>
  <si>
    <t xml:space="preserve">Description of Payment </t>
  </si>
  <si>
    <t>March  2020 Invoices to pay BACS 1st April</t>
  </si>
  <si>
    <t xml:space="preserve">Payroll - Salary &amp; Expenses </t>
  </si>
  <si>
    <t>SLCC - Annual Membership - Clerk Professional Body</t>
  </si>
  <si>
    <t>HMRC - PAYE Contributions Q4</t>
  </si>
  <si>
    <t>Autela Payroll Services - Payroll Processing Q4</t>
  </si>
  <si>
    <t>Business Stream (Water supplier) Allotments (£65.88) Cemetery (£8.57)</t>
  </si>
  <si>
    <t>YLCA - Association Membership - Annual fee</t>
  </si>
  <si>
    <t>Vale of Pickering Internal Drainage Board - Agricultural Drainage Rates - Bull Field - 1.871 acres (0.757 hectares)</t>
  </si>
  <si>
    <t>Grass Cutting - S Hough -  1st Cut 2020 - 25March20</t>
  </si>
  <si>
    <t>Caretaker - Churchyard &amp; Cemetery (£768.75)  Village Caretaking (£525.00)</t>
  </si>
  <si>
    <t>Income - Grants NYMNP Caretaker Grant, NYCC Grants</t>
  </si>
  <si>
    <t>Thornton Dale Bowling Club - Grant processing (contribuiton to water boiler)</t>
  </si>
  <si>
    <t>Stationery, Stamps, sundry office supplies, books &amp; guides, bulk photocopying</t>
  </si>
  <si>
    <t xml:space="preserve">Refuse Collection (RDC) &amp; Waste, allotment compost waste </t>
  </si>
  <si>
    <t>Internal Transfers to Premium Account</t>
  </si>
  <si>
    <t>Transfer from Reserve / Business Premium Account (balance adjustments between accounts)</t>
  </si>
  <si>
    <t>April 2020 Invoices to BACS pay online May</t>
  </si>
  <si>
    <t>Wardill Bros - stationery / stamps</t>
  </si>
  <si>
    <t xml:space="preserve">Grass Cutting - S Hough -  April 2 x cuts  8th &amp; 21st April </t>
  </si>
  <si>
    <t xml:space="preserve">Balance brought forward from 31March2020 </t>
  </si>
  <si>
    <t>Balance brought forward from 30 April 2020</t>
  </si>
  <si>
    <t>Balance brought forward from 31 May 2020</t>
  </si>
  <si>
    <t>Balance brought forward from 30 June 2020</t>
  </si>
  <si>
    <t>Balance brought forward from 31 July 2020</t>
  </si>
  <si>
    <t>Balance brought forward from 31 August 2020</t>
  </si>
  <si>
    <t>Balance brought forward from 30 September 2020</t>
  </si>
  <si>
    <t>Balance brought forward from 30 October 2020</t>
  </si>
  <si>
    <t>Balance brought forward from 30 November 2020</t>
  </si>
  <si>
    <t>Balance brought forward from 31 December  2020</t>
  </si>
  <si>
    <t>Balance brought forward from 31 January  2021</t>
  </si>
  <si>
    <t>Income &amp; Expenditure 1April 2020 to 31st March 2021</t>
  </si>
  <si>
    <t>Balance brought forward from 28th February  2021</t>
  </si>
  <si>
    <t>Thornton le Dale Parish Council - Monthly Cheque Payment Schedules Financial Year 1st April 2020 to 31st March 2021</t>
  </si>
  <si>
    <t>VAT last claimed as of 31st Jan 2020 - as at 19th May 2020</t>
  </si>
  <si>
    <t>Caretaker - Churchyard &amp; Cemetery (£673.75)  Village Caretaking (£625.00)</t>
  </si>
  <si>
    <t>May 2020 Invoices to BACS pay online June</t>
  </si>
  <si>
    <t>YEAR TO DATE TOTALS SHEET</t>
  </si>
  <si>
    <t>Receipt direct to bank - Bull Field Annual Rental 2020/21</t>
  </si>
  <si>
    <t>Receipt direct to bank - Allotment new rental Plot21</t>
  </si>
  <si>
    <t>Receipt direct to bank - Exclusive Rights of Burial - Preston</t>
  </si>
  <si>
    <t>cheques</t>
  </si>
  <si>
    <t>cheq payments allotment Rental - plots 20, 24, 19, 22, 17 &amp; 18</t>
  </si>
  <si>
    <t>Adam Collier Funeral Directors - internment / exclusive rights fees</t>
  </si>
  <si>
    <t>Receipt direct to bank - Allotment Rental - plot34</t>
  </si>
  <si>
    <t>NEST Pension contributions - Employment</t>
  </si>
  <si>
    <t>Receipt direct to bank - Allotment rental - new tenant plot 29</t>
  </si>
  <si>
    <t>Receipt direct to Bank - 1st Precept Payment 2020 /21 Ryedale District Council</t>
  </si>
  <si>
    <t>Balance brought forward from 31March2020</t>
  </si>
  <si>
    <t>Monthly Income Total</t>
  </si>
  <si>
    <t xml:space="preserve">Grass Cutting - S Hough -  May  7th &amp; 19th cuts </t>
  </si>
  <si>
    <t>North Yorkshire CC - Street Lighting General Maintenance / repairs</t>
  </si>
  <si>
    <t>259 1077 49</t>
  </si>
  <si>
    <t>Caretaker - Churchyard &amp; Cemetery (£ 336.87 )  Village Caretaking (£ 298.38     )</t>
  </si>
  <si>
    <t>Month Income Total</t>
  </si>
  <si>
    <t>NEST Pension Contributions</t>
  </si>
  <si>
    <t>Receipt from MOP Allotment Rent Plot39</t>
  </si>
  <si>
    <t>June 2020 Invoices to BACS pay online July</t>
  </si>
  <si>
    <t>HMRC PAYE Payments Q1 2020</t>
  </si>
  <si>
    <t>Business Stream - Water Rates - Allotments</t>
  </si>
  <si>
    <t>Business Stream - Water Rates - Cemetery</t>
  </si>
  <si>
    <t>C Baxter - Internal Auditor - AGAR Year end 2019/2020</t>
  </si>
  <si>
    <t xml:space="preserve">Grass Cutting - S Hough -  June cuts 6th &amp; 30th </t>
  </si>
  <si>
    <t>Ryedale District Council - Waste Management - Bins Cemetery - Annual</t>
  </si>
  <si>
    <t>JRA Computers - renewal of virus software licence - annual</t>
  </si>
  <si>
    <t>809 0788 08</t>
  </si>
  <si>
    <t>Autela Payroll Services - payroll services Q1 2020</t>
  </si>
  <si>
    <t>BACS receipt North York County Council - refund for grass verge cutting visibility splays - annual</t>
  </si>
  <si>
    <t>BACS Payment to NYCC - streetlighting repairs - annual - 2019 / 2020</t>
  </si>
  <si>
    <t>Caretaker - monthly invoice</t>
  </si>
  <si>
    <t>July 2020 Invoices to BACS pay online August 2020</t>
  </si>
  <si>
    <t>Monthly Income total</t>
  </si>
  <si>
    <t xml:space="preserve">Payroll </t>
  </si>
  <si>
    <t xml:space="preserve">S Hough - Village Grass Cutting </t>
  </si>
  <si>
    <t>BACS receipt from North York Moor NP - Caretaker Grant Scheme annual</t>
  </si>
  <si>
    <t>Cheque payment - RH Barnes - Internment fees</t>
  </si>
  <si>
    <t>BACS receipt - Adam Collier - internment / exclusive rights fees</t>
  </si>
  <si>
    <t>Grass Cutting Contract (seasonal)</t>
  </si>
  <si>
    <t xml:space="preserve">Payroll  &amp; Expenses </t>
  </si>
  <si>
    <t>Institute of Cemetery &amp; Crematorium Management (ICCM) - annual membership</t>
  </si>
  <si>
    <t xml:space="preserve">Royal Mail - PO Box annual renewal </t>
  </si>
  <si>
    <t xml:space="preserve">Caretaker  (Cemetery &amp; Churchyard £481  )  (Village £365.00  ) </t>
  </si>
  <si>
    <t>Business Stream - Scottish Water - Cemetery</t>
  </si>
  <si>
    <t>Business Stream - Scottish Water - Allotments</t>
  </si>
  <si>
    <t>JRA Computer Services Ltd - annual software licence Bullguard</t>
  </si>
  <si>
    <t>Internal Auditor - Annual Audit AGAR</t>
  </si>
  <si>
    <t>Ryedale District Council - Street Lighting Repairs 2019 / 2020</t>
  </si>
  <si>
    <t>HMRC - Employer's costs Q1 2020/21</t>
  </si>
  <si>
    <t>Payroll</t>
  </si>
  <si>
    <t xml:space="preserve">Grass Cutting </t>
  </si>
  <si>
    <t>Payroll Processing - Autella</t>
  </si>
  <si>
    <t>Receipt to bank - Internment fees</t>
  </si>
  <si>
    <t xml:space="preserve">August 2020 Invoices to BACS pay online </t>
  </si>
  <si>
    <t>Melba Swintex Ltd - order for replacement rubbish bins Village</t>
  </si>
  <si>
    <t>376 1427 44</t>
  </si>
  <si>
    <t>Wardill Bros - stationery</t>
  </si>
  <si>
    <t>167 7765 11</t>
  </si>
  <si>
    <t xml:space="preserve">Image Creation - New Web Site Development </t>
  </si>
  <si>
    <t>Royal Mail - PO Box annual fee</t>
  </si>
  <si>
    <t>BT, Telecoms, Broadband - Clerk Office PO Box fees</t>
  </si>
  <si>
    <t>S Hough - Village Grass Cutting</t>
  </si>
  <si>
    <t>Caretaker - Village £365 - Cemetery &amp; Churchyard £481</t>
  </si>
  <si>
    <t>Receipt to bank - Funeral Director - Internment fees</t>
  </si>
  <si>
    <t>Institute of Cemetery &amp; Crematorium Management - Annual Membership</t>
  </si>
  <si>
    <t>Professional &amp; Association Memberships - YLCA, SLCC, ICCM</t>
  </si>
  <si>
    <t xml:space="preserve">Melba Swintex Products - Replacement Rubbins Bins Village </t>
  </si>
  <si>
    <t>Refuse Collection (RDC) &amp; Waste, allotment compost waste , New Bins</t>
  </si>
  <si>
    <t>Refuse Collection (RDC) &amp; Waste, allotment compost waste , new bins</t>
  </si>
  <si>
    <t>BT, Telecoms, Broadband - Clerk Office, PO Box fees</t>
  </si>
  <si>
    <t>Refuse Collection (RDC) &amp; Waste, allotment compost waste, new bins</t>
  </si>
  <si>
    <t xml:space="preserve">Refuse Collection (RDC) &amp; Waste, allotment compost waste, new bins </t>
  </si>
  <si>
    <t xml:space="preserve">BACS </t>
  </si>
  <si>
    <t>Receipt to bank - Funeral Director - Internment fees (ashes)</t>
  </si>
  <si>
    <t xml:space="preserve">Caretaker  (Cemetery &amp; Churchyard £691.25)  (Village £442.75) </t>
  </si>
  <si>
    <t xml:space="preserve">September 2020 Invoices to BACS pay online </t>
  </si>
  <si>
    <t>Monthly Total Income</t>
  </si>
  <si>
    <t>Monthly Totals</t>
  </si>
  <si>
    <t>HMRC PAYE contributions Q2</t>
  </si>
  <si>
    <t>Autela Payroll Services - fees</t>
  </si>
  <si>
    <t>North Yorkshire CC - Phase 2 Street Lighting upgrades</t>
  </si>
  <si>
    <t>Business Stream (Water) Cemetery</t>
  </si>
  <si>
    <t>Business Stream (Water) Allotments</t>
  </si>
  <si>
    <t>Wardill Bros - Stationery</t>
  </si>
  <si>
    <t>Image Creation - new web site</t>
  </si>
  <si>
    <t>I.T - web site, Office Equipment, Laptop, printer &amp; sundry items</t>
  </si>
  <si>
    <t>Salary / Expenses</t>
  </si>
  <si>
    <t>Grass Cutting</t>
  </si>
  <si>
    <t>Funeral Director Interment fees ( £120 less credit due £70)</t>
  </si>
  <si>
    <t>Ryedale District Council - precept receipt</t>
  </si>
  <si>
    <t xml:space="preserve">Receipt - Funderal Director Interment Fees Ashes </t>
  </si>
  <si>
    <t xml:space="preserve">Caretaker  (Cemetery &amp; Churchyard £673.75  )  (Village £587 ) </t>
  </si>
  <si>
    <t>JRA Computer Services - repair to PC Laptop</t>
  </si>
  <si>
    <t>Cheq</t>
  </si>
  <si>
    <t>Receipt - cheque Annual Parking Fees - Castlegarth</t>
  </si>
  <si>
    <t>BACS payment to Business Stream - Water - Cemetery</t>
  </si>
  <si>
    <t>payment to Wardill Bro - stationery</t>
  </si>
  <si>
    <t>Autella Payroll processing Q2</t>
  </si>
  <si>
    <t>JRA Computer Services - repairs to Clerk Laptop</t>
  </si>
  <si>
    <t>Business Stream/Scottish Water - Allotments water</t>
  </si>
  <si>
    <t>HMRC - Employers PAYE Contributions Q2</t>
  </si>
  <si>
    <t>Salaries &amp; Expenses</t>
  </si>
  <si>
    <t>Village Caretaking</t>
  </si>
  <si>
    <t>Grass Cutting Contract - Sept</t>
  </si>
  <si>
    <t>North Yorkshire County Council - Streetlighting upgrades Phase 2</t>
  </si>
  <si>
    <t>Memorial Fee</t>
  </si>
  <si>
    <t>October 2020 Invoices to BACS pay online (Nov payments)</t>
  </si>
  <si>
    <t>Business Premium Account - Holding account (not transactional income &amp; expenditure)</t>
  </si>
  <si>
    <t>Details of item / Description (Business Premium A/C - Transfers only )</t>
  </si>
  <si>
    <t>Account Opened</t>
  </si>
  <si>
    <t>Transfer</t>
  </si>
  <si>
    <t xml:space="preserve">Transfer from Barclays Current a/c </t>
  </si>
  <si>
    <t>Transfer from Skipton Building Society - closed account</t>
  </si>
  <si>
    <t>Interest received</t>
  </si>
  <si>
    <t>Total Interest</t>
  </si>
  <si>
    <t>887 7502 70</t>
  </si>
  <si>
    <t>Mr David Mitchell - reimbursement for Defibrillator maintenance costs (Wel Medical)</t>
  </si>
  <si>
    <t>ICCM - Training</t>
  </si>
  <si>
    <t>610 4155 90</t>
  </si>
  <si>
    <t xml:space="preserve">Caretaker  (Cemetery &amp; Churchyard £336.00)  (Village £462.00) </t>
  </si>
  <si>
    <t>November 2020 Invoices to BACS pay online (December payments)</t>
  </si>
  <si>
    <t xml:space="preserve">Receipt Fergus Court Funeral Director funeral Fees  &amp; Exclusive Rights </t>
  </si>
  <si>
    <t>Receipt - Abbots Memorials - additional inscription</t>
  </si>
  <si>
    <t>Cheque</t>
  </si>
  <si>
    <t>Payment -  GR Pinder Memorials - heastone  CR151</t>
  </si>
  <si>
    <t xml:space="preserve">payment to ICCM - Training </t>
  </si>
  <si>
    <t xml:space="preserve">payment to David Mitchell - reimbursement costs Defibrillator </t>
  </si>
  <si>
    <t>Caretaker - Cemetery, Churchyard &amp; Village</t>
  </si>
  <si>
    <t>Receipt - JW Myers Memorials</t>
  </si>
  <si>
    <t>Payment - NEST Pension Contributions</t>
  </si>
  <si>
    <t>TLD Village Hub - reimburse railing painting costs</t>
  </si>
  <si>
    <t>Came &amp; Company Annual Insurance Renewal</t>
  </si>
  <si>
    <t>Payment -  GR Pinder Memorials - headstone  CR151</t>
  </si>
  <si>
    <t>Cheq No or Pay 'in slip No</t>
  </si>
  <si>
    <t>Autela Payroll processing Q2</t>
  </si>
  <si>
    <t xml:space="preserve">Caretaker  (Cemetery &amp; Churchyard £96.25)  (Village £500.50) </t>
  </si>
  <si>
    <t>December 2020 Invoices to BACS pay online - January 2021 payments</t>
  </si>
  <si>
    <t>Payment - JW Myers Memorials</t>
  </si>
  <si>
    <t>Payment - Interment Fees - Adam Collier FD</t>
  </si>
  <si>
    <t>Payment to Thornton le Dale Hub - paint supplies reimburse</t>
  </si>
  <si>
    <t>Payment - Caretaker - Cemetery &amp; Church, Village</t>
  </si>
  <si>
    <t>Gallagher - Came &amp; Co Annual Insurance Renewal</t>
  </si>
  <si>
    <t>EROB Purchase - Cremated Remains - Adam Collier FD</t>
  </si>
  <si>
    <t xml:space="preserve">Caretaker  (Cemetery &amp; Churchyard £ 96.25)  (Village £211.75) </t>
  </si>
  <si>
    <t>Hill Memorial Institute - PC Rental - Jan Feb March</t>
  </si>
  <si>
    <t>Handy Mag - Tender Advert Jan21</t>
  </si>
  <si>
    <t>Autela Payroll Services Ltd - Q3 Payroll Processing</t>
  </si>
  <si>
    <t>905 0123 76</t>
  </si>
  <si>
    <t>HMRC - Employers PAYE</t>
  </si>
  <si>
    <t>Cllr Martin Sanderson - reimbursement Remembrance wreath</t>
  </si>
  <si>
    <t>Internal Transfers between bank accounts</t>
  </si>
  <si>
    <t>Receipt BACS Funeral Director funeral costs</t>
  </si>
  <si>
    <t>Internal bank transfers</t>
  </si>
  <si>
    <t>Internal bank account transfers</t>
  </si>
  <si>
    <t>Payment - Business Stream Water - Cemetery</t>
  </si>
  <si>
    <t>Reimburse Cllr Sanderson - Remembrance Wreath</t>
  </si>
  <si>
    <t xml:space="preserve">Hill Memorial Institure - meeting room rental </t>
  </si>
  <si>
    <t>Advertising Costs  - Tenders, Recruitment</t>
  </si>
  <si>
    <t>Advertising Costs - Tenders, Recruitment</t>
  </si>
  <si>
    <t>Autela Payroll - payroll processing Q3</t>
  </si>
  <si>
    <t>Socttish Water - Business Stream - Water Allotments</t>
  </si>
  <si>
    <t>Caretaker - Village, Cemetery &amp; Churchyard</t>
  </si>
  <si>
    <t>HMRS - Employer PAYE Contributions - Q3</t>
  </si>
  <si>
    <t>Payroll - Salaries &amp; Expenses</t>
  </si>
  <si>
    <t>Internal Transfers - bank accounts</t>
  </si>
  <si>
    <t>Internal Transfers to Bus Account</t>
  </si>
  <si>
    <t>cheque</t>
  </si>
  <si>
    <t>Cheque deposit to Bank - Memorial inscription</t>
  </si>
  <si>
    <t>January 2021 Invoices to BACS pay online - February 2021 payments</t>
  </si>
  <si>
    <t>A Bosomworth - Agricultural Contractor - Cemetery Hedge Cutting</t>
  </si>
  <si>
    <t>168 5407 41</t>
  </si>
  <si>
    <t>125 6772 59</t>
  </si>
  <si>
    <t>Smith's of Derby - Church (£210) &amp; Institute (£181.20) Clocks annual service</t>
  </si>
  <si>
    <t xml:space="preserve">Caretaker  (Cemetery  £19.25 )  (Village £327.25) </t>
  </si>
  <si>
    <t>Credit from AXA Insurance - excess refund - Villiage Railings claim 2020</t>
  </si>
  <si>
    <t xml:space="preserve">payment - Caretaker Village, Church &amp; Cemetery </t>
  </si>
  <si>
    <t>Smith's of Derby - Annual Clock Services</t>
  </si>
  <si>
    <t>Salary &amp; Expenses</t>
  </si>
  <si>
    <t>Cemetery Hedge Cutting - Bosomworth</t>
  </si>
  <si>
    <t>February 2021 Invoices to BACS pay online - March 2021 payments</t>
  </si>
  <si>
    <t>The Hub Group - Grant (room hire)</t>
  </si>
  <si>
    <t>SLCC - Annual Membership Renewal</t>
  </si>
  <si>
    <t xml:space="preserve">Caretaking - Village only </t>
  </si>
  <si>
    <t>NEST Pension Contirbutions</t>
  </si>
  <si>
    <t>Receipt to bank cheque - Myers Memorials ESE57</t>
  </si>
  <si>
    <t>TLD Village Hub - Grant Room Hire</t>
  </si>
  <si>
    <t>Hub Group - Grant, paint, misc supplies, room hire</t>
  </si>
  <si>
    <t>Caretaker - village</t>
  </si>
  <si>
    <t>Payroll &amp; Expenses</t>
  </si>
  <si>
    <t>SLCC - Annual Membership Fees</t>
  </si>
  <si>
    <t>VAT RECLAIM SUBMITTED UP TO PERIOD ENDING 28FEB 2021</t>
  </si>
  <si>
    <t xml:space="preserve">TOTAL </t>
  </si>
  <si>
    <t>SEE SEPARATE SPREADSHEET</t>
  </si>
  <si>
    <t>Receipt to bank - HMRC VAT Refund Claim</t>
  </si>
  <si>
    <t>Income HMRC VAT Reclaim</t>
  </si>
  <si>
    <t>Income - HMRC VAT Reclaim</t>
  </si>
  <si>
    <t>Cheque to bank - Interment Fees - Hill NW291</t>
  </si>
  <si>
    <t>Receipt to bank - Bull Field Annual Rental 1April2021 to 31March2022</t>
  </si>
  <si>
    <t>Receipt to bank - Allotment Rental - Plot 33</t>
  </si>
  <si>
    <t>Receipt to bank - Allotment Rental - Plot32</t>
  </si>
  <si>
    <t>Receipt to bank - Alltoment Rental Plot 8</t>
  </si>
  <si>
    <t>Receipt to bank - Allotment Rental Plot 13</t>
  </si>
  <si>
    <t>Receipt to bank - Allotment Rental Plot 39</t>
  </si>
  <si>
    <t>Receipt to bank - Allotment Renatl Plot 36</t>
  </si>
  <si>
    <t>Receipt to bank - Alltoment Rental Plot 38</t>
  </si>
  <si>
    <t>Receipt to bank - Allotment Rental Plot 2B</t>
  </si>
  <si>
    <t>Receipt to bank - Allotment Rental Plot 5</t>
  </si>
  <si>
    <t>Receipt to bank - Allotment Rental Plot 9</t>
  </si>
  <si>
    <t>Receipt to bank - Allotment Rental Plot 29</t>
  </si>
  <si>
    <t>Receipt to bank - Allotment Rental Plot 15</t>
  </si>
  <si>
    <t>Receipt to bank - Allotment Rental Plot 11</t>
  </si>
  <si>
    <t>Receipt to bank - Allotment Rental Plot 21</t>
  </si>
  <si>
    <t>Receipt to bank - Allotment Rental Plot 35</t>
  </si>
  <si>
    <t>Receipt to bank - Allotment Rental Plot 3, 4B &amp; 12</t>
  </si>
  <si>
    <t>Cheques</t>
  </si>
  <si>
    <t>Cheques to Bank (9) - Allotment Rentals - Plots - 19 &amp;20, 23, 1, 40, 6, 26&amp;27b, 27A&amp;28, 14,10</t>
  </si>
  <si>
    <t>End of Year 31March 2021 - payments made</t>
  </si>
  <si>
    <t>April 2021 Payments (March 2021 invoices)</t>
  </si>
  <si>
    <t>HMRC PAYE &amp; NI Q4</t>
  </si>
  <si>
    <t>S Hough - Grass Cutting - March 2021</t>
  </si>
  <si>
    <t>Business Stream - Water - Allotments</t>
  </si>
  <si>
    <t>Business Stream - Water - Cemetery</t>
  </si>
  <si>
    <t>Hill Memorial Institute - Utilities &amp; Trustees Liability Insurance</t>
  </si>
  <si>
    <t>YLCA - Annual Membership Fees</t>
  </si>
  <si>
    <t>Autela Payroll Services Ltd - Q4</t>
  </si>
  <si>
    <t>Blooming Gardens - D Blakemore - Cemetery &amp; Churchyard grass cutting</t>
  </si>
  <si>
    <t>Receipt to bank - Allotment Rental Plot 24</t>
  </si>
  <si>
    <t>Receipt to bank - Allotment Rental 31B</t>
  </si>
  <si>
    <t>Receipt to bank - Allotment Rental Plot 20</t>
  </si>
  <si>
    <t>Receipt to bank - Allotment Rental Plot 7</t>
  </si>
  <si>
    <t>Receipt to bank - Allotment Rental Plot 16</t>
  </si>
  <si>
    <t>Receipt to bank - Allotment Rental Plot 37</t>
  </si>
  <si>
    <t>Receipt to bank - Allotment Rental Plots 17 &amp; 18</t>
  </si>
  <si>
    <t>Receipt to bank - Allotment Rental Plot 31A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</si>
</sst>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8" formatCode="&quot;£&quot;#,##0.00;[Red]\-&quot;£&quot;#,##0.00"/>
    <numFmt numFmtId="43" formatCode="_-* #,##0.00_-;\-* #,##0.00_-;_-* &quot;-&quot;??_-;_-@_-"/>
    <numFmt numFmtId="164" formatCode="000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9"/>
      <name val="Times New Roman"/>
      <family val="1"/>
    </font>
    <font>
      <b/>
      <i/>
      <sz val="12"/>
      <name val="Times New Roman"/>
      <family val="1"/>
    </font>
    <font>
      <b/>
      <sz val="12"/>
      <color indexed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9"/>
      <name val="Times New Roman"/>
      <family val="1"/>
    </font>
    <font>
      <b/>
      <i/>
      <sz val="11"/>
      <name val="Times New Roman"/>
      <family val="1"/>
    </font>
    <font>
      <b/>
      <sz val="11"/>
      <color indexed="9"/>
      <name val="Times New Roman"/>
      <family val="1"/>
    </font>
    <font>
      <b/>
      <sz val="12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8FC8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6">
    <xf numFmtId="0" fontId="0" fillId="0" borderId="0" xfId="0"/>
    <xf numFmtId="0" fontId="4" fillId="0" borderId="0" xfId="0" applyFont="1" applyAlignment="1">
      <alignment vertical="top" wrapText="1"/>
    </xf>
    <xf numFmtId="8" fontId="4" fillId="0" borderId="0" xfId="0" applyNumberFormat="1" applyFont="1" applyAlignment="1">
      <alignment vertical="top" wrapText="1"/>
    </xf>
    <xf numFmtId="15" fontId="4" fillId="0" borderId="7" xfId="0" applyNumberFormat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5" fontId="3" fillId="0" borderId="0" xfId="0" applyNumberFormat="1" applyFont="1" applyAlignment="1">
      <alignment vertical="center"/>
    </xf>
    <xf numFmtId="15" fontId="3" fillId="0" borderId="0" xfId="0" applyNumberFormat="1" applyFont="1" applyAlignment="1">
      <alignment vertical="top" wrapText="1"/>
    </xf>
    <xf numFmtId="15" fontId="4" fillId="0" borderId="0" xfId="0" applyNumberFormat="1" applyFont="1" applyAlignment="1">
      <alignment vertical="top" wrapText="1"/>
    </xf>
    <xf numFmtId="0" fontId="3" fillId="7" borderId="7" xfId="0" applyFont="1" applyFill="1" applyBorder="1" applyAlignment="1">
      <alignment horizontal="center" vertical="top" wrapText="1"/>
    </xf>
    <xf numFmtId="8" fontId="3" fillId="7" borderId="7" xfId="0" applyNumberFormat="1" applyFont="1" applyFill="1" applyBorder="1" applyAlignment="1">
      <alignment horizontal="center" vertical="top" wrapText="1"/>
    </xf>
    <xf numFmtId="8" fontId="4" fillId="0" borderId="7" xfId="0" applyNumberFormat="1" applyFont="1" applyBorder="1" applyAlignment="1">
      <alignment vertical="top" wrapText="1"/>
    </xf>
    <xf numFmtId="8" fontId="3" fillId="2" borderId="7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horizontal="right" vertical="top" wrapText="1"/>
    </xf>
    <xf numFmtId="164" fontId="3" fillId="7" borderId="7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4" fontId="5" fillId="0" borderId="7" xfId="1" applyNumberFormat="1" applyFont="1" applyBorder="1" applyAlignment="1">
      <alignment horizontal="right" vertical="top" wrapText="1"/>
    </xf>
    <xf numFmtId="0" fontId="3" fillId="2" borderId="7" xfId="0" applyFont="1" applyFill="1" applyBorder="1" applyAlignment="1">
      <alignment vertical="top" wrapText="1"/>
    </xf>
    <xf numFmtId="164" fontId="5" fillId="0" borderId="0" xfId="1" applyNumberFormat="1" applyFont="1" applyAlignment="1">
      <alignment horizontal="right" vertical="top" wrapText="1"/>
    </xf>
    <xf numFmtId="8" fontId="4" fillId="0" borderId="10" xfId="0" applyNumberFormat="1" applyFont="1" applyBorder="1" applyAlignment="1">
      <alignment vertical="top" wrapText="1"/>
    </xf>
    <xf numFmtId="0" fontId="5" fillId="0" borderId="0" xfId="1" applyFont="1" applyAlignment="1">
      <alignment horizontal="left" vertical="top" wrapText="1"/>
    </xf>
    <xf numFmtId="15" fontId="5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horizontal="left" vertical="top" wrapText="1"/>
    </xf>
    <xf numFmtId="2" fontId="5" fillId="0" borderId="3" xfId="1" applyNumberFormat="1" applyFont="1" applyBorder="1" applyAlignment="1">
      <alignment horizontal="right" vertical="top" wrapText="1"/>
    </xf>
    <xf numFmtId="8" fontId="4" fillId="0" borderId="3" xfId="0" applyNumberFormat="1" applyFont="1" applyBorder="1" applyAlignment="1">
      <alignment vertical="top" wrapText="1"/>
    </xf>
    <xf numFmtId="0" fontId="6" fillId="3" borderId="0" xfId="1" applyFont="1" applyFill="1"/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top" wrapText="1"/>
    </xf>
    <xf numFmtId="15" fontId="5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right"/>
    </xf>
    <xf numFmtId="2" fontId="5" fillId="0" borderId="0" xfId="1" applyNumberFormat="1" applyFont="1"/>
    <xf numFmtId="4" fontId="5" fillId="0" borderId="0" xfId="1" applyNumberFormat="1" applyFont="1"/>
    <xf numFmtId="0" fontId="9" fillId="0" borderId="0" xfId="1" applyFont="1"/>
    <xf numFmtId="15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10" fillId="0" borderId="0" xfId="1" applyFont="1" applyAlignment="1">
      <alignment horizontal="right"/>
    </xf>
    <xf numFmtId="2" fontId="6" fillId="0" borderId="0" xfId="1" applyNumberFormat="1" applyFont="1"/>
    <xf numFmtId="4" fontId="6" fillId="0" borderId="0" xfId="1" applyNumberFormat="1" applyFont="1"/>
    <xf numFmtId="0" fontId="11" fillId="0" borderId="0" xfId="1" applyFont="1"/>
    <xf numFmtId="0" fontId="10" fillId="0" borderId="3" xfId="1" applyFont="1" applyBorder="1" applyAlignment="1">
      <alignment horizontal="center"/>
    </xf>
    <xf numFmtId="15" fontId="6" fillId="4" borderId="4" xfId="1" applyNumberFormat="1" applyFont="1" applyFill="1" applyBorder="1" applyAlignment="1">
      <alignment horizontal="center" vertical="top" wrapText="1"/>
    </xf>
    <xf numFmtId="164" fontId="6" fillId="4" borderId="4" xfId="1" applyNumberFormat="1" applyFont="1" applyFill="1" applyBorder="1" applyAlignment="1">
      <alignment horizontal="center" vertical="top" wrapText="1"/>
    </xf>
    <xf numFmtId="0" fontId="6" fillId="4" borderId="4" xfId="1" applyFont="1" applyFill="1" applyBorder="1" applyAlignment="1">
      <alignment horizontal="center" vertical="top" wrapText="1"/>
    </xf>
    <xf numFmtId="0" fontId="6" fillId="4" borderId="5" xfId="1" applyFont="1" applyFill="1" applyBorder="1" applyAlignment="1">
      <alignment horizontal="center" vertical="top" wrapText="1"/>
    </xf>
    <xf numFmtId="2" fontId="6" fillId="6" borderId="6" xfId="1" applyNumberFormat="1" applyFont="1" applyFill="1" applyBorder="1" applyAlignment="1">
      <alignment horizontal="center" vertical="top" wrapText="1"/>
    </xf>
    <xf numFmtId="2" fontId="6" fillId="6" borderId="4" xfId="1" applyNumberFormat="1" applyFont="1" applyFill="1" applyBorder="1" applyAlignment="1">
      <alignment horizontal="center" vertical="top" wrapText="1"/>
    </xf>
    <xf numFmtId="2" fontId="6" fillId="7" borderId="4" xfId="1" applyNumberFormat="1" applyFont="1" applyFill="1" applyBorder="1" applyAlignment="1">
      <alignment horizontal="center" vertical="top" wrapText="1"/>
    </xf>
    <xf numFmtId="2" fontId="6" fillId="5" borderId="4" xfId="1" applyNumberFormat="1" applyFont="1" applyFill="1" applyBorder="1" applyAlignment="1">
      <alignment horizontal="center" vertical="top" wrapText="1"/>
    </xf>
    <xf numFmtId="2" fontId="6" fillId="0" borderId="4" xfId="1" applyNumberFormat="1" applyFont="1" applyBorder="1" applyAlignment="1">
      <alignment horizontal="center" vertical="top" wrapText="1"/>
    </xf>
    <xf numFmtId="4" fontId="6" fillId="0" borderId="4" xfId="1" applyNumberFormat="1" applyFont="1" applyBorder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43" fontId="5" fillId="0" borderId="2" xfId="1" applyNumberFormat="1" applyFont="1" applyBorder="1"/>
    <xf numFmtId="43" fontId="5" fillId="0" borderId="0" xfId="1" applyNumberFormat="1" applyFont="1"/>
    <xf numFmtId="2" fontId="9" fillId="0" borderId="0" xfId="1" applyNumberFormat="1" applyFont="1"/>
    <xf numFmtId="15" fontId="6" fillId="0" borderId="0" xfId="1" applyNumberFormat="1" applyFont="1" applyAlignment="1">
      <alignment horizontal="center" vertical="top" wrapText="1"/>
    </xf>
    <xf numFmtId="2" fontId="6" fillId="0" borderId="3" xfId="1" applyNumberFormat="1" applyFont="1" applyBorder="1" applyAlignment="1">
      <alignment horizontal="right" vertical="top" wrapText="1"/>
    </xf>
    <xf numFmtId="43" fontId="5" fillId="0" borderId="2" xfId="1" applyNumberFormat="1" applyFont="1" applyBorder="1" applyAlignment="1">
      <alignment horizontal="left" vertical="top" wrapText="1"/>
    </xf>
    <xf numFmtId="43" fontId="5" fillId="0" borderId="0" xfId="1" applyNumberFormat="1" applyFont="1" applyAlignment="1">
      <alignment horizontal="left" vertical="top" wrapText="1"/>
    </xf>
    <xf numFmtId="2" fontId="5" fillId="0" borderId="0" xfId="1" applyNumberFormat="1" applyFont="1" applyAlignment="1">
      <alignment horizontal="left" vertical="top" wrapText="1"/>
    </xf>
    <xf numFmtId="4" fontId="5" fillId="0" borderId="0" xfId="1" applyNumberFormat="1" applyFont="1" applyAlignment="1">
      <alignment horizontal="left" vertical="top" wrapText="1"/>
    </xf>
    <xf numFmtId="2" fontId="9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16" fontId="5" fillId="0" borderId="0" xfId="1" applyNumberFormat="1" applyFont="1" applyAlignment="1">
      <alignment vertical="top" wrapText="1"/>
    </xf>
    <xf numFmtId="43" fontId="5" fillId="0" borderId="2" xfId="1" applyNumberFormat="1" applyFont="1" applyBorder="1" applyAlignment="1">
      <alignment vertical="top"/>
    </xf>
    <xf numFmtId="43" fontId="5" fillId="0" borderId="0" xfId="1" applyNumberFormat="1" applyFont="1" applyAlignment="1">
      <alignment vertical="top"/>
    </xf>
    <xf numFmtId="2" fontId="5" fillId="0" borderId="0" xfId="1" applyNumberFormat="1" applyFont="1" applyAlignment="1">
      <alignment vertical="top"/>
    </xf>
    <xf numFmtId="4" fontId="5" fillId="0" borderId="0" xfId="1" applyNumberFormat="1" applyFont="1" applyAlignment="1">
      <alignment vertical="top"/>
    </xf>
    <xf numFmtId="0" fontId="5" fillId="0" borderId="0" xfId="1" applyFont="1" applyAlignment="1">
      <alignment vertical="top"/>
    </xf>
    <xf numFmtId="2" fontId="9" fillId="0" borderId="0" xfId="1" applyNumberFormat="1" applyFont="1" applyAlignment="1">
      <alignment vertical="top"/>
    </xf>
    <xf numFmtId="43" fontId="5" fillId="0" borderId="2" xfId="1" applyNumberFormat="1" applyFont="1" applyBorder="1" applyAlignment="1">
      <alignment wrapText="1"/>
    </xf>
    <xf numFmtId="43" fontId="5" fillId="0" borderId="0" xfId="1" applyNumberFormat="1" applyFont="1" applyAlignment="1">
      <alignment wrapText="1"/>
    </xf>
    <xf numFmtId="2" fontId="5" fillId="0" borderId="0" xfId="1" applyNumberFormat="1" applyFont="1" applyAlignment="1">
      <alignment wrapText="1"/>
    </xf>
    <xf numFmtId="4" fontId="5" fillId="0" borderId="0" xfId="1" applyNumberFormat="1" applyFont="1" applyAlignment="1">
      <alignment wrapText="1"/>
    </xf>
    <xf numFmtId="0" fontId="5" fillId="0" borderId="0" xfId="1" applyFont="1" applyAlignment="1">
      <alignment wrapText="1"/>
    </xf>
    <xf numFmtId="2" fontId="9" fillId="0" borderId="0" xfId="1" applyNumberFormat="1" applyFont="1" applyAlignment="1">
      <alignment wrapText="1"/>
    </xf>
    <xf numFmtId="43" fontId="5" fillId="0" borderId="2" xfId="1" applyNumberFormat="1" applyFont="1" applyBorder="1" applyAlignment="1">
      <alignment vertical="top" wrapText="1"/>
    </xf>
    <xf numFmtId="43" fontId="5" fillId="0" borderId="0" xfId="1" applyNumberFormat="1" applyFont="1" applyAlignment="1">
      <alignment vertical="top" wrapText="1"/>
    </xf>
    <xf numFmtId="2" fontId="5" fillId="0" borderId="0" xfId="1" applyNumberFormat="1" applyFont="1" applyAlignment="1">
      <alignment vertical="top" wrapText="1"/>
    </xf>
    <xf numFmtId="4" fontId="5" fillId="0" borderId="0" xfId="1" applyNumberFormat="1" applyFont="1" applyAlignment="1">
      <alignment vertical="top" wrapText="1"/>
    </xf>
    <xf numFmtId="2" fontId="9" fillId="0" borderId="0" xfId="1" applyNumberFormat="1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4" fontId="5" fillId="0" borderId="3" xfId="1" applyNumberFormat="1" applyFont="1" applyBorder="1" applyAlignment="1">
      <alignment horizontal="right" vertical="top" wrapText="1"/>
    </xf>
    <xf numFmtId="4" fontId="5" fillId="0" borderId="3" xfId="1" applyNumberFormat="1" applyFont="1" applyBorder="1" applyAlignment="1">
      <alignment horizontal="right"/>
    </xf>
    <xf numFmtId="15" fontId="5" fillId="0" borderId="0" xfId="1" applyNumberFormat="1" applyFont="1" applyAlignment="1">
      <alignment horizontal="left" vertical="center" wrapText="1"/>
    </xf>
    <xf numFmtId="164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4" fontId="5" fillId="0" borderId="3" xfId="1" applyNumberFormat="1" applyFont="1" applyBorder="1" applyAlignment="1">
      <alignment horizontal="right" vertical="center" wrapText="1"/>
    </xf>
    <xf numFmtId="4" fontId="5" fillId="0" borderId="0" xfId="1" applyNumberFormat="1" applyFont="1" applyAlignment="1">
      <alignment vertical="center" wrapText="1"/>
    </xf>
    <xf numFmtId="0" fontId="5" fillId="0" borderId="3" xfId="1" applyFont="1" applyBorder="1" applyAlignment="1">
      <alignment vertical="center" wrapText="1"/>
    </xf>
    <xf numFmtId="40" fontId="5" fillId="0" borderId="3" xfId="1" applyNumberFormat="1" applyFont="1" applyBorder="1" applyAlignment="1">
      <alignment horizontal="right"/>
    </xf>
    <xf numFmtId="40" fontId="5" fillId="0" borderId="0" xfId="1" applyNumberFormat="1" applyFont="1"/>
    <xf numFmtId="40" fontId="5" fillId="0" borderId="3" xfId="1" applyNumberFormat="1" applyFont="1" applyBorder="1" applyAlignment="1">
      <alignment horizontal="right" vertical="center" wrapText="1"/>
    </xf>
    <xf numFmtId="40" fontId="5" fillId="0" borderId="0" xfId="1" applyNumberFormat="1" applyFont="1" applyAlignment="1">
      <alignment vertical="center" wrapText="1"/>
    </xf>
    <xf numFmtId="15" fontId="5" fillId="0" borderId="0" xfId="1" applyNumberFormat="1" applyFont="1" applyAlignment="1">
      <alignment horizontal="left" wrapText="1"/>
    </xf>
    <xf numFmtId="164" fontId="5" fillId="0" borderId="0" xfId="1" applyNumberFormat="1" applyFont="1" applyAlignment="1">
      <alignment horizontal="left" wrapText="1"/>
    </xf>
    <xf numFmtId="40" fontId="5" fillId="0" borderId="3" xfId="1" applyNumberFormat="1" applyFont="1" applyBorder="1" applyAlignment="1">
      <alignment horizontal="right" wrapText="1"/>
    </xf>
    <xf numFmtId="40" fontId="5" fillId="0" borderId="0" xfId="1" applyNumberFormat="1" applyFont="1" applyAlignment="1">
      <alignment wrapText="1"/>
    </xf>
    <xf numFmtId="40" fontId="5" fillId="0" borderId="0" xfId="1" applyNumberFormat="1" applyFont="1" applyAlignment="1">
      <alignment vertical="top" wrapText="1"/>
    </xf>
    <xf numFmtId="40" fontId="5" fillId="0" borderId="0" xfId="1" applyNumberFormat="1" applyFont="1" applyAlignment="1">
      <alignment horizontal="right"/>
    </xf>
    <xf numFmtId="40" fontId="5" fillId="0" borderId="0" xfId="1" applyNumberFormat="1" applyFont="1" applyAlignment="1">
      <alignment horizontal="right" vertical="top" wrapText="1"/>
    </xf>
    <xf numFmtId="15" fontId="5" fillId="0" borderId="0" xfId="1" applyNumberFormat="1" applyFont="1" applyAlignment="1">
      <alignment horizontal="center" vertical="top" wrapText="1"/>
    </xf>
    <xf numFmtId="8" fontId="5" fillId="0" borderId="10" xfId="1" applyNumberFormat="1" applyFont="1" applyBorder="1" applyAlignment="1">
      <alignment horizontal="right" vertical="top" wrapText="1"/>
    </xf>
    <xf numFmtId="8" fontId="5" fillId="0" borderId="3" xfId="1" applyNumberFormat="1" applyFont="1" applyBorder="1" applyAlignment="1">
      <alignment vertical="top" wrapText="1"/>
    </xf>
    <xf numFmtId="8" fontId="5" fillId="0" borderId="2" xfId="1" applyNumberFormat="1" applyFont="1" applyBorder="1"/>
    <xf numFmtId="8" fontId="5" fillId="0" borderId="0" xfId="1" applyNumberFormat="1" applyFont="1"/>
    <xf numFmtId="8" fontId="9" fillId="0" borderId="0" xfId="1" applyNumberFormat="1" applyFont="1"/>
    <xf numFmtId="0" fontId="6" fillId="4" borderId="7" xfId="1" applyFont="1" applyFill="1" applyBorder="1" applyAlignment="1">
      <alignment horizontal="center" vertical="top" wrapText="1"/>
    </xf>
    <xf numFmtId="49" fontId="5" fillId="0" borderId="0" xfId="1" applyNumberFormat="1" applyFont="1" applyAlignment="1">
      <alignment horizontal="right"/>
    </xf>
    <xf numFmtId="0" fontId="12" fillId="0" borderId="3" xfId="0" applyFont="1" applyBorder="1" applyAlignment="1">
      <alignment vertical="top" wrapText="1"/>
    </xf>
    <xf numFmtId="0" fontId="13" fillId="0" borderId="0" xfId="1" applyFont="1" applyAlignment="1">
      <alignment horizontal="left"/>
    </xf>
    <xf numFmtId="164" fontId="13" fillId="0" borderId="0" xfId="1" applyNumberFormat="1" applyFont="1" applyAlignment="1">
      <alignment horizontal="left"/>
    </xf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center" vertical="top" wrapText="1"/>
    </xf>
    <xf numFmtId="15" fontId="13" fillId="0" borderId="0" xfId="1" applyNumberFormat="1" applyFont="1" applyAlignment="1">
      <alignment horizontal="left"/>
    </xf>
    <xf numFmtId="4" fontId="13" fillId="0" borderId="0" xfId="1" applyNumberFormat="1" applyFont="1"/>
    <xf numFmtId="0" fontId="15" fillId="0" borderId="0" xfId="1" applyFont="1"/>
    <xf numFmtId="15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left"/>
    </xf>
    <xf numFmtId="0" fontId="16" fillId="0" borderId="0" xfId="1" applyFont="1" applyAlignment="1">
      <alignment horizontal="right"/>
    </xf>
    <xf numFmtId="2" fontId="14" fillId="0" borderId="0" xfId="1" applyNumberFormat="1" applyFont="1"/>
    <xf numFmtId="4" fontId="14" fillId="0" borderId="0" xfId="1" applyNumberFormat="1" applyFont="1"/>
    <xf numFmtId="0" fontId="17" fillId="0" borderId="0" xfId="1" applyFont="1"/>
    <xf numFmtId="15" fontId="14" fillId="4" borderId="4" xfId="1" applyNumberFormat="1" applyFont="1" applyFill="1" applyBorder="1" applyAlignment="1">
      <alignment horizontal="center" vertical="top" wrapText="1"/>
    </xf>
    <xf numFmtId="164" fontId="14" fillId="4" borderId="4" xfId="1" applyNumberFormat="1" applyFont="1" applyFill="1" applyBorder="1" applyAlignment="1">
      <alignment horizontal="center" vertical="top" wrapText="1"/>
    </xf>
    <xf numFmtId="0" fontId="14" fillId="4" borderId="4" xfId="1" applyFont="1" applyFill="1" applyBorder="1" applyAlignment="1">
      <alignment horizontal="center" vertical="top" wrapText="1"/>
    </xf>
    <xf numFmtId="0" fontId="17" fillId="0" borderId="0" xfId="1" applyFont="1" applyAlignment="1">
      <alignment horizontal="center" vertical="top" wrapText="1"/>
    </xf>
    <xf numFmtId="15" fontId="13" fillId="0" borderId="0" xfId="1" applyNumberFormat="1" applyFont="1" applyAlignment="1">
      <alignment horizontal="left" vertical="top" wrapText="1"/>
    </xf>
    <xf numFmtId="164" fontId="13" fillId="0" borderId="0" xfId="1" applyNumberFormat="1" applyFont="1" applyAlignment="1">
      <alignment horizontal="left" vertical="top" wrapText="1"/>
    </xf>
    <xf numFmtId="0" fontId="14" fillId="0" borderId="0" xfId="1" applyFont="1" applyAlignment="1">
      <alignment vertical="top" wrapText="1"/>
    </xf>
    <xf numFmtId="2" fontId="15" fillId="0" borderId="0" xfId="1" applyNumberFormat="1" applyFont="1"/>
    <xf numFmtId="0" fontId="13" fillId="0" borderId="0" xfId="1" applyFont="1" applyAlignment="1">
      <alignment vertical="top" wrapText="1"/>
    </xf>
    <xf numFmtId="2" fontId="13" fillId="0" borderId="0" xfId="1" applyNumberFormat="1" applyFont="1" applyAlignment="1">
      <alignment horizontal="left" vertical="top" wrapText="1"/>
    </xf>
    <xf numFmtId="4" fontId="13" fillId="0" borderId="0" xfId="1" applyNumberFormat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2" fontId="15" fillId="0" borderId="0" xfId="1" applyNumberFormat="1" applyFont="1" applyAlignment="1">
      <alignment horizontal="left" vertical="top" wrapText="1"/>
    </xf>
    <xf numFmtId="8" fontId="13" fillId="0" borderId="10" xfId="1" applyNumberFormat="1" applyFont="1" applyBorder="1" applyAlignment="1">
      <alignment horizontal="right" vertical="top" wrapText="1"/>
    </xf>
    <xf numFmtId="8" fontId="13" fillId="0" borderId="3" xfId="1" applyNumberFormat="1" applyFont="1" applyBorder="1" applyAlignment="1">
      <alignment vertical="top" wrapText="1"/>
    </xf>
    <xf numFmtId="164" fontId="13" fillId="0" borderId="0" xfId="1" applyNumberFormat="1" applyFont="1" applyAlignment="1">
      <alignment horizontal="right" vertical="top" wrapText="1"/>
    </xf>
    <xf numFmtId="0" fontId="13" fillId="0" borderId="0" xfId="1" applyFont="1" applyAlignment="1">
      <alignment vertical="top"/>
    </xf>
    <xf numFmtId="2" fontId="15" fillId="0" borderId="0" xfId="1" applyNumberFormat="1" applyFont="1" applyAlignment="1">
      <alignment vertical="top"/>
    </xf>
    <xf numFmtId="2" fontId="13" fillId="0" borderId="0" xfId="1" applyNumberFormat="1" applyFont="1" applyAlignment="1">
      <alignment wrapText="1"/>
    </xf>
    <xf numFmtId="0" fontId="13" fillId="0" borderId="0" xfId="1" applyFont="1" applyAlignment="1">
      <alignment wrapText="1"/>
    </xf>
    <xf numFmtId="2" fontId="15" fillId="0" borderId="0" xfId="1" applyNumberFormat="1" applyFont="1" applyAlignment="1">
      <alignment wrapText="1"/>
    </xf>
    <xf numFmtId="2" fontId="13" fillId="0" borderId="0" xfId="1" applyNumberFormat="1" applyFont="1" applyAlignment="1">
      <alignment vertical="top" wrapText="1"/>
    </xf>
    <xf numFmtId="4" fontId="13" fillId="0" borderId="0" xfId="1" applyNumberFormat="1" applyFont="1" applyAlignment="1">
      <alignment vertical="top" wrapText="1"/>
    </xf>
    <xf numFmtId="2" fontId="15" fillId="0" borderId="0" xfId="1" applyNumberFormat="1" applyFont="1" applyAlignment="1">
      <alignment vertical="top" wrapText="1"/>
    </xf>
    <xf numFmtId="15" fontId="13" fillId="0" borderId="0" xfId="1" applyNumberFormat="1" applyFont="1" applyAlignment="1">
      <alignment horizontal="left" vertical="center" wrapText="1"/>
    </xf>
    <xf numFmtId="164" fontId="13" fillId="0" borderId="0" xfId="1" applyNumberFormat="1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4" fontId="13" fillId="0" borderId="0" xfId="1" applyNumberFormat="1" applyFont="1" applyAlignment="1">
      <alignment vertical="center" wrapText="1"/>
    </xf>
    <xf numFmtId="0" fontId="13" fillId="0" borderId="3" xfId="1" applyFont="1" applyBorder="1" applyAlignment="1">
      <alignment vertical="center" wrapText="1"/>
    </xf>
    <xf numFmtId="40" fontId="13" fillId="0" borderId="0" xfId="1" applyNumberFormat="1" applyFont="1"/>
    <xf numFmtId="40" fontId="13" fillId="0" borderId="0" xfId="1" applyNumberFormat="1" applyFont="1" applyAlignment="1">
      <alignment vertical="center" wrapText="1"/>
    </xf>
    <xf numFmtId="15" fontId="13" fillId="0" borderId="0" xfId="1" applyNumberFormat="1" applyFont="1" applyAlignment="1">
      <alignment horizontal="left" wrapText="1"/>
    </xf>
    <xf numFmtId="164" fontId="13" fillId="0" borderId="0" xfId="1" applyNumberFormat="1" applyFont="1" applyAlignment="1">
      <alignment horizontal="left" wrapText="1"/>
    </xf>
    <xf numFmtId="40" fontId="13" fillId="0" borderId="0" xfId="1" applyNumberFormat="1" applyFont="1" applyAlignment="1">
      <alignment wrapText="1"/>
    </xf>
    <xf numFmtId="40" fontId="13" fillId="0" borderId="0" xfId="1" applyNumberFormat="1" applyFont="1" applyAlignment="1">
      <alignment vertical="top" wrapText="1"/>
    </xf>
    <xf numFmtId="8" fontId="6" fillId="2" borderId="7" xfId="1" applyNumberFormat="1" applyFont="1" applyFill="1" applyBorder="1" applyAlignment="1">
      <alignment horizontal="right"/>
    </xf>
    <xf numFmtId="8" fontId="6" fillId="2" borderId="7" xfId="1" applyNumberFormat="1" applyFont="1" applyFill="1" applyBorder="1"/>
    <xf numFmtId="8" fontId="10" fillId="0" borderId="3" xfId="1" applyNumberFormat="1" applyFont="1" applyBorder="1" applyAlignment="1">
      <alignment horizontal="right"/>
    </xf>
    <xf numFmtId="8" fontId="10" fillId="8" borderId="3" xfId="1" applyNumberFormat="1" applyFont="1" applyFill="1" applyBorder="1"/>
    <xf numFmtId="8" fontId="6" fillId="0" borderId="0" xfId="1" applyNumberFormat="1" applyFont="1"/>
    <xf numFmtId="8" fontId="6" fillId="4" borderId="7" xfId="1" applyNumberFormat="1" applyFont="1" applyFill="1" applyBorder="1" applyAlignment="1">
      <alignment horizontal="center" vertical="top" wrapText="1"/>
    </xf>
    <xf numFmtId="8" fontId="10" fillId="0" borderId="3" xfId="1" applyNumberFormat="1" applyFont="1" applyBorder="1" applyAlignment="1">
      <alignment horizontal="center"/>
    </xf>
    <xf numFmtId="8" fontId="6" fillId="4" borderId="5" xfId="1" applyNumberFormat="1" applyFont="1" applyFill="1" applyBorder="1" applyAlignment="1">
      <alignment horizontal="center" vertical="top" wrapText="1"/>
    </xf>
    <xf numFmtId="8" fontId="5" fillId="0" borderId="3" xfId="1" applyNumberFormat="1" applyFont="1" applyBorder="1" applyAlignment="1">
      <alignment horizontal="left" vertical="top" wrapText="1"/>
    </xf>
    <xf numFmtId="8" fontId="5" fillId="0" borderId="0" xfId="1" applyNumberFormat="1" applyFont="1" applyAlignment="1">
      <alignment vertical="top" wrapText="1"/>
    </xf>
    <xf numFmtId="8" fontId="5" fillId="0" borderId="3" xfId="1" applyNumberFormat="1" applyFont="1" applyBorder="1"/>
    <xf numFmtId="8" fontId="5" fillId="0" borderId="3" xfId="1" applyNumberFormat="1" applyFont="1" applyBorder="1" applyAlignment="1">
      <alignment vertical="center" wrapText="1"/>
    </xf>
    <xf numFmtId="8" fontId="5" fillId="0" borderId="0" xfId="1" applyNumberFormat="1" applyFont="1" applyAlignment="1">
      <alignment vertical="center" wrapText="1"/>
    </xf>
    <xf numFmtId="8" fontId="5" fillId="0" borderId="3" xfId="1" applyNumberFormat="1" applyFont="1" applyBorder="1" applyAlignment="1">
      <alignment wrapText="1"/>
    </xf>
    <xf numFmtId="8" fontId="5" fillId="0" borderId="3" xfId="1" applyNumberFormat="1" applyFont="1" applyBorder="1" applyAlignment="1">
      <alignment horizontal="right" vertical="top" wrapText="1"/>
    </xf>
    <xf numFmtId="8" fontId="6" fillId="0" borderId="0" xfId="1" applyNumberFormat="1" applyFont="1" applyAlignment="1">
      <alignment horizontal="center" vertical="top" wrapText="1"/>
    </xf>
    <xf numFmtId="8" fontId="5" fillId="0" borderId="1" xfId="1" applyNumberFormat="1" applyFont="1" applyBorder="1"/>
    <xf numFmtId="8" fontId="10" fillId="0" borderId="3" xfId="1" applyNumberFormat="1" applyFont="1" applyBorder="1"/>
    <xf numFmtId="8" fontId="6" fillId="0" borderId="3" xfId="1" applyNumberFormat="1" applyFont="1" applyBorder="1" applyAlignment="1">
      <alignment vertical="top" wrapText="1"/>
    </xf>
    <xf numFmtId="8" fontId="5" fillId="0" borderId="0" xfId="1" applyNumberFormat="1" applyFont="1" applyAlignment="1">
      <alignment horizontal="right"/>
    </xf>
    <xf numFmtId="8" fontId="5" fillId="0" borderId="1" xfId="1" applyNumberFormat="1" applyFont="1" applyBorder="1" applyAlignment="1">
      <alignment horizontal="right"/>
    </xf>
    <xf numFmtId="8" fontId="6" fillId="0" borderId="3" xfId="1" applyNumberFormat="1" applyFont="1" applyBorder="1" applyAlignment="1">
      <alignment horizontal="right" vertical="top" wrapText="1"/>
    </xf>
    <xf numFmtId="8" fontId="5" fillId="0" borderId="3" xfId="1" applyNumberFormat="1" applyFont="1" applyBorder="1" applyAlignment="1">
      <alignment horizontal="right"/>
    </xf>
    <xf numFmtId="8" fontId="5" fillId="0" borderId="3" xfId="1" applyNumberFormat="1" applyFont="1" applyBorder="1" applyAlignment="1">
      <alignment horizontal="right" vertical="center" wrapText="1"/>
    </xf>
    <xf numFmtId="8" fontId="5" fillId="0" borderId="3" xfId="1" applyNumberFormat="1" applyFont="1" applyBorder="1" applyAlignment="1">
      <alignment horizontal="right" wrapText="1"/>
    </xf>
    <xf numFmtId="8" fontId="5" fillId="0" borderId="0" xfId="1" applyNumberFormat="1" applyFont="1" applyAlignment="1">
      <alignment horizontal="right" vertical="top" wrapText="1"/>
    </xf>
    <xf numFmtId="8" fontId="6" fillId="0" borderId="0" xfId="1" applyNumberFormat="1" applyFont="1" applyAlignment="1">
      <alignment horizontal="left"/>
    </xf>
    <xf numFmtId="8" fontId="10" fillId="0" borderId="0" xfId="1" applyNumberFormat="1" applyFont="1" applyAlignment="1">
      <alignment horizontal="right"/>
    </xf>
    <xf numFmtId="8" fontId="11" fillId="0" borderId="0" xfId="1" applyNumberFormat="1" applyFont="1"/>
    <xf numFmtId="8" fontId="13" fillId="0" borderId="0" xfId="1" applyNumberFormat="1" applyFont="1"/>
    <xf numFmtId="8" fontId="13" fillId="0" borderId="0" xfId="1" applyNumberFormat="1" applyFont="1" applyAlignment="1">
      <alignment vertical="top" wrapText="1"/>
    </xf>
    <xf numFmtId="8" fontId="13" fillId="0" borderId="0" xfId="1" applyNumberFormat="1" applyFont="1" applyAlignment="1">
      <alignment vertical="center" wrapText="1"/>
    </xf>
    <xf numFmtId="8" fontId="13" fillId="0" borderId="0" xfId="1" applyNumberFormat="1" applyFont="1" applyAlignment="1">
      <alignment horizontal="right"/>
    </xf>
    <xf numFmtId="8" fontId="14" fillId="0" borderId="0" xfId="1" applyNumberFormat="1" applyFont="1" applyAlignment="1">
      <alignment horizontal="center" vertical="top" wrapText="1"/>
    </xf>
    <xf numFmtId="8" fontId="16" fillId="0" borderId="3" xfId="1" applyNumberFormat="1" applyFont="1" applyBorder="1" applyAlignment="1">
      <alignment horizontal="right"/>
    </xf>
    <xf numFmtId="8" fontId="16" fillId="0" borderId="3" xfId="1" applyNumberFormat="1" applyFont="1" applyBorder="1" applyAlignment="1">
      <alignment horizontal="center"/>
    </xf>
    <xf numFmtId="8" fontId="14" fillId="4" borderId="5" xfId="1" applyNumberFormat="1" applyFont="1" applyFill="1" applyBorder="1" applyAlignment="1">
      <alignment horizontal="center" vertical="top" wrapText="1"/>
    </xf>
    <xf numFmtId="8" fontId="13" fillId="0" borderId="3" xfId="1" applyNumberFormat="1" applyFont="1" applyBorder="1" applyAlignment="1">
      <alignment horizontal="right" vertical="top" wrapText="1"/>
    </xf>
    <xf numFmtId="8" fontId="14" fillId="0" borderId="3" xfId="1" applyNumberFormat="1" applyFont="1" applyBorder="1" applyAlignment="1">
      <alignment horizontal="right" vertical="top" wrapText="1"/>
    </xf>
    <xf numFmtId="8" fontId="14" fillId="0" borderId="3" xfId="1" applyNumberFormat="1" applyFont="1" applyBorder="1" applyAlignment="1">
      <alignment vertical="top" wrapText="1"/>
    </xf>
    <xf numFmtId="8" fontId="13" fillId="0" borderId="3" xfId="1" applyNumberFormat="1" applyFont="1" applyBorder="1" applyAlignment="1">
      <alignment horizontal="left" vertical="top" wrapText="1"/>
    </xf>
    <xf numFmtId="8" fontId="13" fillId="0" borderId="3" xfId="1" applyNumberFormat="1" applyFont="1" applyBorder="1" applyAlignment="1">
      <alignment horizontal="right"/>
    </xf>
    <xf numFmtId="8" fontId="13" fillId="0" borderId="3" xfId="1" applyNumberFormat="1" applyFont="1" applyBorder="1"/>
    <xf numFmtId="8" fontId="13" fillId="0" borderId="3" xfId="1" applyNumberFormat="1" applyFont="1" applyBorder="1" applyAlignment="1">
      <alignment horizontal="right" vertical="center" wrapText="1"/>
    </xf>
    <xf numFmtId="8" fontId="13" fillId="0" borderId="3" xfId="1" applyNumberFormat="1" applyFont="1" applyBorder="1" applyAlignment="1">
      <alignment vertical="center" wrapText="1"/>
    </xf>
    <xf numFmtId="8" fontId="13" fillId="0" borderId="3" xfId="1" applyNumberFormat="1" applyFont="1" applyBorder="1" applyAlignment="1">
      <alignment horizontal="right" wrapText="1"/>
    </xf>
    <xf numFmtId="8" fontId="13" fillId="0" borderId="3" xfId="1" applyNumberFormat="1" applyFont="1" applyBorder="1" applyAlignment="1">
      <alignment wrapText="1"/>
    </xf>
    <xf numFmtId="8" fontId="13" fillId="0" borderId="0" xfId="1" applyNumberFormat="1" applyFont="1" applyAlignment="1">
      <alignment horizontal="right" vertical="top" wrapText="1"/>
    </xf>
    <xf numFmtId="15" fontId="5" fillId="0" borderId="0" xfId="1" applyNumberFormat="1" applyFont="1" applyAlignment="1">
      <alignment vertical="top" wrapText="1"/>
    </xf>
    <xf numFmtId="164" fontId="5" fillId="0" borderId="0" xfId="1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8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3" fillId="7" borderId="9" xfId="0" applyFont="1" applyFill="1" applyBorder="1" applyAlignment="1">
      <alignment horizontal="center" vertical="top" wrapText="1"/>
    </xf>
    <xf numFmtId="8" fontId="3" fillId="7" borderId="8" xfId="0" applyNumberFormat="1" applyFont="1" applyFill="1" applyBorder="1" applyAlignment="1">
      <alignment horizontal="center" vertical="top" wrapText="1"/>
    </xf>
    <xf numFmtId="8" fontId="3" fillId="0" borderId="8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8" fontId="3" fillId="2" borderId="0" xfId="0" applyNumberFormat="1" applyFont="1" applyFill="1" applyAlignment="1">
      <alignment horizontal="right" vertical="top" wrapText="1"/>
    </xf>
    <xf numFmtId="15" fontId="5" fillId="0" borderId="0" xfId="1" applyNumberFormat="1" applyFont="1" applyAlignment="1">
      <alignment horizontal="right" vertical="top" wrapText="1"/>
    </xf>
    <xf numFmtId="15" fontId="3" fillId="7" borderId="7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wrapText="1"/>
    </xf>
    <xf numFmtId="15" fontId="6" fillId="0" borderId="0" xfId="1" applyNumberFormat="1" applyFont="1" applyAlignment="1">
      <alignment vertical="top" wrapText="1"/>
    </xf>
    <xf numFmtId="8" fontId="5" fillId="0" borderId="2" xfId="1" applyNumberFormat="1" applyFont="1" applyBorder="1" applyAlignment="1">
      <alignment horizontal="left" vertical="top" wrapText="1"/>
    </xf>
    <xf numFmtId="8" fontId="5" fillId="0" borderId="0" xfId="1" applyNumberFormat="1" applyFont="1" applyAlignment="1">
      <alignment horizontal="left" vertical="top" wrapText="1"/>
    </xf>
    <xf numFmtId="8" fontId="5" fillId="0" borderId="2" xfId="1" applyNumberFormat="1" applyFont="1" applyBorder="1" applyAlignment="1">
      <alignment vertical="top"/>
    </xf>
    <xf numFmtId="8" fontId="5" fillId="0" borderId="0" xfId="1" applyNumberFormat="1" applyFont="1" applyAlignment="1">
      <alignment vertical="top"/>
    </xf>
    <xf numFmtId="8" fontId="10" fillId="2" borderId="3" xfId="1" applyNumberFormat="1" applyFont="1" applyFill="1" applyBorder="1"/>
    <xf numFmtId="0" fontId="10" fillId="2" borderId="0" xfId="1" applyFont="1" applyFill="1" applyAlignment="1">
      <alignment horizontal="right"/>
    </xf>
    <xf numFmtId="15" fontId="6" fillId="0" borderId="0" xfId="1" applyNumberFormat="1" applyFont="1" applyAlignment="1">
      <alignment horizontal="right" vertical="top" wrapText="1"/>
    </xf>
    <xf numFmtId="15" fontId="14" fillId="0" borderId="0" xfId="1" applyNumberFormat="1" applyFont="1" applyAlignment="1">
      <alignment horizontal="right" vertical="top" wrapText="1"/>
    </xf>
    <xf numFmtId="15" fontId="13" fillId="0" borderId="0" xfId="1" applyNumberFormat="1" applyFont="1" applyAlignment="1">
      <alignment horizontal="right" vertical="top" wrapText="1"/>
    </xf>
    <xf numFmtId="8" fontId="16" fillId="2" borderId="3" xfId="1" applyNumberFormat="1" applyFont="1" applyFill="1" applyBorder="1"/>
    <xf numFmtId="2" fontId="6" fillId="0" borderId="0" xfId="1" applyNumberFormat="1" applyFont="1" applyAlignment="1">
      <alignment horizontal="center"/>
    </xf>
    <xf numFmtId="8" fontId="13" fillId="0" borderId="2" xfId="1" applyNumberFormat="1" applyFont="1" applyBorder="1"/>
    <xf numFmtId="2" fontId="1" fillId="0" borderId="0" xfId="1" applyNumberFormat="1"/>
    <xf numFmtId="2" fontId="13" fillId="0" borderId="0" xfId="1" applyNumberFormat="1" applyFont="1"/>
    <xf numFmtId="8" fontId="13" fillId="0" borderId="2" xfId="1" applyNumberFormat="1" applyFont="1" applyBorder="1" applyAlignment="1">
      <alignment horizontal="left" vertical="top" wrapText="1"/>
    </xf>
    <xf numFmtId="8" fontId="13" fillId="0" borderId="0" xfId="1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8" fontId="12" fillId="0" borderId="10" xfId="0" applyNumberFormat="1" applyFont="1" applyBorder="1" applyAlignment="1">
      <alignment vertical="top" wrapText="1"/>
    </xf>
    <xf numFmtId="8" fontId="12" fillId="0" borderId="3" xfId="0" applyNumberFormat="1" applyFont="1" applyBorder="1" applyAlignment="1">
      <alignment vertical="top" wrapText="1"/>
    </xf>
    <xf numFmtId="8" fontId="6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2" fontId="5" fillId="0" borderId="2" xfId="1" applyNumberFormat="1" applyFont="1" applyBorder="1"/>
    <xf numFmtId="2" fontId="10" fillId="2" borderId="3" xfId="1" applyNumberFormat="1" applyFont="1" applyFill="1" applyBorder="1" applyAlignment="1">
      <alignment horizontal="right"/>
    </xf>
    <xf numFmtId="2" fontId="10" fillId="2" borderId="3" xfId="1" applyNumberFormat="1" applyFont="1" applyFill="1" applyBorder="1"/>
    <xf numFmtId="2" fontId="6" fillId="6" borderId="2" xfId="1" applyNumberFormat="1" applyFont="1" applyFill="1" applyBorder="1" applyAlignment="1">
      <alignment horizontal="center"/>
    </xf>
    <xf numFmtId="2" fontId="6" fillId="5" borderId="2" xfId="1" applyNumberFormat="1" applyFont="1" applyFill="1" applyBorder="1" applyAlignment="1">
      <alignment horizontal="center"/>
    </xf>
    <xf numFmtId="43" fontId="5" fillId="0" borderId="3" xfId="1" applyNumberFormat="1" applyFont="1" applyBorder="1" applyAlignment="1">
      <alignment vertical="top" wrapText="1"/>
    </xf>
    <xf numFmtId="43" fontId="6" fillId="0" borderId="3" xfId="1" applyNumberFormat="1" applyFont="1" applyBorder="1" applyAlignment="1">
      <alignment vertical="top" wrapText="1"/>
    </xf>
    <xf numFmtId="43" fontId="5" fillId="0" borderId="3" xfId="1" applyNumberFormat="1" applyFont="1" applyBorder="1" applyAlignment="1">
      <alignment horizontal="left" vertical="top" wrapText="1"/>
    </xf>
    <xf numFmtId="164" fontId="6" fillId="0" borderId="0" xfId="1" applyNumberFormat="1" applyFont="1" applyAlignment="1">
      <alignment horizontal="left" vertical="top" wrapText="1"/>
    </xf>
    <xf numFmtId="4" fontId="5" fillId="0" borderId="3" xfId="1" applyNumberFormat="1" applyFont="1" applyBorder="1" applyAlignment="1">
      <alignment vertical="top" wrapText="1"/>
    </xf>
    <xf numFmtId="4" fontId="5" fillId="0" borderId="3" xfId="1" applyNumberFormat="1" applyFont="1" applyBorder="1"/>
    <xf numFmtId="4" fontId="5" fillId="0" borderId="3" xfId="1" applyNumberFormat="1" applyFont="1" applyBorder="1" applyAlignment="1">
      <alignment vertical="center" wrapText="1"/>
    </xf>
    <xf numFmtId="40" fontId="5" fillId="0" borderId="3" xfId="1" applyNumberFormat="1" applyFont="1" applyBorder="1"/>
    <xf numFmtId="40" fontId="5" fillId="0" borderId="3" xfId="1" applyNumberFormat="1" applyFont="1" applyBorder="1" applyAlignment="1">
      <alignment vertical="center" wrapText="1"/>
    </xf>
    <xf numFmtId="40" fontId="5" fillId="0" borderId="3" xfId="1" applyNumberFormat="1" applyFont="1" applyBorder="1" applyAlignment="1">
      <alignment wrapText="1"/>
    </xf>
    <xf numFmtId="40" fontId="5" fillId="0" borderId="3" xfId="1" applyNumberFormat="1" applyFont="1" applyBorder="1" applyAlignment="1">
      <alignment vertical="top" wrapText="1"/>
    </xf>
    <xf numFmtId="2" fontId="6" fillId="7" borderId="2" xfId="1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15" fontId="5" fillId="0" borderId="0" xfId="1" applyNumberFormat="1" applyFont="1" applyAlignment="1">
      <alignment horizontal="center"/>
    </xf>
    <xf numFmtId="15" fontId="6" fillId="0" borderId="0" xfId="1" applyNumberFormat="1" applyFont="1" applyAlignment="1">
      <alignment horizontal="center"/>
    </xf>
    <xf numFmtId="2" fontId="10" fillId="0" borderId="3" xfId="1" applyNumberFormat="1" applyFont="1" applyBorder="1" applyAlignment="1">
      <alignment horizontal="right"/>
    </xf>
    <xf numFmtId="15" fontId="5" fillId="0" borderId="0" xfId="1" applyNumberFormat="1" applyFont="1" applyAlignment="1">
      <alignment horizontal="center" vertical="center" wrapText="1"/>
    </xf>
    <xf numFmtId="15" fontId="5" fillId="0" borderId="0" xfId="1" applyNumberFormat="1" applyFont="1" applyAlignment="1">
      <alignment horizontal="center" wrapText="1"/>
    </xf>
    <xf numFmtId="2" fontId="6" fillId="0" borderId="2" xfId="1" applyNumberFormat="1" applyFont="1" applyBorder="1" applyAlignment="1">
      <alignment horizontal="center"/>
    </xf>
    <xf numFmtId="2" fontId="6" fillId="0" borderId="6" xfId="1" applyNumberFormat="1" applyFont="1" applyBorder="1" applyAlignment="1">
      <alignment horizontal="center" vertical="top" wrapText="1"/>
    </xf>
    <xf numFmtId="8" fontId="6" fillId="0" borderId="2" xfId="1" applyNumberFormat="1" applyFont="1" applyBorder="1" applyAlignment="1">
      <alignment horizontal="center"/>
    </xf>
    <xf numFmtId="8" fontId="6" fillId="0" borderId="4" xfId="1" applyNumberFormat="1" applyFont="1" applyBorder="1" applyAlignment="1">
      <alignment horizontal="center" vertical="top" wrapText="1"/>
    </xf>
    <xf numFmtId="8" fontId="5" fillId="0" borderId="0" xfId="1" applyNumberFormat="1" applyFont="1" applyAlignment="1">
      <alignment wrapText="1"/>
    </xf>
    <xf numFmtId="2" fontId="10" fillId="0" borderId="3" xfId="1" applyNumberFormat="1" applyFont="1" applyBorder="1"/>
    <xf numFmtId="0" fontId="6" fillId="0" borderId="7" xfId="1" applyFont="1" applyBorder="1" applyAlignment="1">
      <alignment horizontal="center" vertical="center" wrapText="1"/>
    </xf>
    <xf numFmtId="2" fontId="6" fillId="0" borderId="7" xfId="1" applyNumberFormat="1" applyFont="1" applyBorder="1"/>
    <xf numFmtId="8" fontId="6" fillId="0" borderId="6" xfId="1" applyNumberFormat="1" applyFont="1" applyBorder="1" applyAlignment="1">
      <alignment horizontal="center" vertical="top" wrapText="1"/>
    </xf>
    <xf numFmtId="8" fontId="5" fillId="0" borderId="2" xfId="1" applyNumberFormat="1" applyFont="1" applyBorder="1" applyAlignment="1">
      <alignment wrapText="1"/>
    </xf>
    <xf numFmtId="8" fontId="5" fillId="0" borderId="2" xfId="1" applyNumberFormat="1" applyFont="1" applyBorder="1" applyAlignment="1">
      <alignment vertical="top" wrapText="1"/>
    </xf>
    <xf numFmtId="0" fontId="18" fillId="0" borderId="0" xfId="1" applyFont="1" applyAlignment="1">
      <alignment horizontal="left"/>
    </xf>
    <xf numFmtId="164" fontId="18" fillId="0" borderId="0" xfId="1" applyNumberFormat="1" applyFont="1" applyAlignment="1">
      <alignment horizontal="left"/>
    </xf>
    <xf numFmtId="8" fontId="14" fillId="0" borderId="4" xfId="1" applyNumberFormat="1" applyFont="1" applyBorder="1" applyAlignment="1">
      <alignment horizontal="center" vertical="top" wrapText="1"/>
    </xf>
    <xf numFmtId="8" fontId="14" fillId="0" borderId="2" xfId="1" applyNumberFormat="1" applyFont="1" applyBorder="1" applyAlignment="1">
      <alignment horizontal="center"/>
    </xf>
    <xf numFmtId="2" fontId="14" fillId="0" borderId="0" xfId="1" applyNumberFormat="1" applyFont="1" applyAlignment="1">
      <alignment horizontal="center"/>
    </xf>
    <xf numFmtId="8" fontId="14" fillId="0" borderId="6" xfId="1" applyNumberFormat="1" applyFont="1" applyBorder="1" applyAlignment="1">
      <alignment horizontal="center" vertical="top" wrapText="1"/>
    </xf>
    <xf numFmtId="2" fontId="14" fillId="0" borderId="4" xfId="1" applyNumberFormat="1" applyFont="1" applyBorder="1" applyAlignment="1">
      <alignment horizontal="center" vertical="top" wrapText="1"/>
    </xf>
    <xf numFmtId="4" fontId="14" fillId="0" borderId="4" xfId="1" applyNumberFormat="1" applyFont="1" applyBorder="1" applyAlignment="1">
      <alignment horizontal="center" vertical="top" wrapText="1"/>
    </xf>
    <xf numFmtId="43" fontId="13" fillId="0" borderId="0" xfId="1" applyNumberFormat="1" applyFont="1"/>
    <xf numFmtId="43" fontId="13" fillId="0" borderId="0" xfId="1" applyNumberFormat="1" applyFont="1" applyAlignment="1">
      <alignment horizontal="left" vertical="top" wrapText="1"/>
    </xf>
    <xf numFmtId="8" fontId="13" fillId="0" borderId="2" xfId="1" applyNumberFormat="1" applyFont="1" applyBorder="1" applyAlignment="1">
      <alignment vertical="top"/>
    </xf>
    <xf numFmtId="8" fontId="13" fillId="0" borderId="0" xfId="1" applyNumberFormat="1" applyFont="1" applyAlignment="1">
      <alignment vertical="top"/>
    </xf>
    <xf numFmtId="2" fontId="13" fillId="0" borderId="0" xfId="1" applyNumberFormat="1" applyFont="1" applyAlignment="1">
      <alignment vertical="top"/>
    </xf>
    <xf numFmtId="4" fontId="13" fillId="0" borderId="0" xfId="1" applyNumberFormat="1" applyFont="1" applyAlignment="1">
      <alignment vertical="top"/>
    </xf>
    <xf numFmtId="8" fontId="13" fillId="0" borderId="2" xfId="1" applyNumberFormat="1" applyFont="1" applyBorder="1" applyAlignment="1">
      <alignment wrapText="1"/>
    </xf>
    <xf numFmtId="8" fontId="13" fillId="0" borderId="0" xfId="1" applyNumberFormat="1" applyFont="1" applyAlignment="1">
      <alignment wrapText="1"/>
    </xf>
    <xf numFmtId="4" fontId="13" fillId="0" borderId="0" xfId="1" applyNumberFormat="1" applyFont="1" applyAlignment="1">
      <alignment wrapText="1"/>
    </xf>
    <xf numFmtId="8" fontId="13" fillId="0" borderId="2" xfId="1" applyNumberFormat="1" applyFont="1" applyBorder="1" applyAlignment="1">
      <alignment vertical="top" wrapText="1"/>
    </xf>
    <xf numFmtId="43" fontId="13" fillId="0" borderId="0" xfId="1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4" fillId="2" borderId="0" xfId="1" applyFont="1" applyFill="1" applyAlignment="1">
      <alignment horizontal="center"/>
    </xf>
    <xf numFmtId="15" fontId="5" fillId="2" borderId="0" xfId="1" applyNumberFormat="1" applyFont="1" applyFill="1" applyAlignment="1">
      <alignment horizontal="center" vertical="top" wrapText="1"/>
    </xf>
    <xf numFmtId="2" fontId="6" fillId="6" borderId="0" xfId="1" applyNumberFormat="1" applyFont="1" applyFill="1"/>
    <xf numFmtId="8" fontId="6" fillId="6" borderId="0" xfId="1" applyNumberFormat="1" applyFont="1" applyFill="1"/>
    <xf numFmtId="2" fontId="6" fillId="5" borderId="0" xfId="1" applyNumberFormat="1" applyFont="1" applyFill="1"/>
    <xf numFmtId="8" fontId="6" fillId="5" borderId="0" xfId="1" applyNumberFormat="1" applyFont="1" applyFill="1"/>
    <xf numFmtId="49" fontId="6" fillId="2" borderId="0" xfId="1" applyNumberFormat="1" applyFont="1" applyFill="1" applyAlignment="1">
      <alignment horizontal="right"/>
    </xf>
    <xf numFmtId="2" fontId="6" fillId="2" borderId="1" xfId="1" applyNumberFormat="1" applyFont="1" applyFill="1" applyBorder="1" applyAlignment="1">
      <alignment horizontal="right"/>
    </xf>
    <xf numFmtId="2" fontId="6" fillId="2" borderId="1" xfId="1" applyNumberFormat="1" applyFont="1" applyFill="1" applyBorder="1"/>
    <xf numFmtId="2" fontId="6" fillId="2" borderId="2" xfId="1" applyNumberFormat="1" applyFont="1" applyFill="1" applyBorder="1"/>
    <xf numFmtId="0" fontId="5" fillId="0" borderId="0" xfId="1" applyFont="1" applyAlignment="1">
      <alignment horizontal="center" vertical="top"/>
    </xf>
    <xf numFmtId="164" fontId="5" fillId="0" borderId="0" xfId="1" applyNumberFormat="1" applyFont="1" applyAlignment="1">
      <alignment horizontal="left" vertical="top"/>
    </xf>
    <xf numFmtId="49" fontId="14" fillId="2" borderId="0" xfId="1" applyNumberFormat="1" applyFont="1" applyFill="1" applyAlignment="1">
      <alignment horizontal="right"/>
    </xf>
    <xf numFmtId="8" fontId="14" fillId="2" borderId="1" xfId="1" applyNumberFormat="1" applyFont="1" applyFill="1" applyBorder="1" applyAlignment="1">
      <alignment horizontal="right"/>
    </xf>
    <xf numFmtId="8" fontId="14" fillId="2" borderId="1" xfId="1" applyNumberFormat="1" applyFont="1" applyFill="1" applyBorder="1"/>
    <xf numFmtId="8" fontId="6" fillId="2" borderId="2" xfId="1" applyNumberFormat="1" applyFont="1" applyFill="1" applyBorder="1"/>
    <xf numFmtId="8" fontId="6" fillId="2" borderId="1" xfId="1" applyNumberFormat="1" applyFont="1" applyFill="1" applyBorder="1" applyAlignment="1">
      <alignment horizontal="right"/>
    </xf>
    <xf numFmtId="8" fontId="6" fillId="2" borderId="1" xfId="1" applyNumberFormat="1" applyFont="1" applyFill="1" applyBorder="1"/>
    <xf numFmtId="8" fontId="3" fillId="2" borderId="11" xfId="0" applyNumberFormat="1" applyFont="1" applyFill="1" applyBorder="1" applyAlignment="1">
      <alignment vertical="top" wrapText="1"/>
    </xf>
    <xf numFmtId="0" fontId="6" fillId="4" borderId="0" xfId="1" applyFont="1" applyFill="1" applyAlignment="1">
      <alignment vertical="top" wrapText="1"/>
    </xf>
    <xf numFmtId="7" fontId="6" fillId="5" borderId="0" xfId="1" applyNumberFormat="1" applyFont="1" applyFill="1"/>
    <xf numFmtId="8" fontId="6" fillId="4" borderId="0" xfId="1" applyNumberFormat="1" applyFont="1" applyFill="1" applyAlignment="1">
      <alignment horizontal="center" vertical="top" wrapText="1"/>
    </xf>
    <xf numFmtId="0" fontId="6" fillId="0" borderId="0" xfId="1" applyFont="1" applyAlignment="1">
      <alignment vertical="top"/>
    </xf>
    <xf numFmtId="0" fontId="4" fillId="0" borderId="0" xfId="0" applyFont="1"/>
    <xf numFmtId="0" fontId="6" fillId="2" borderId="0" xfId="1" applyFont="1" applyFill="1" applyAlignment="1">
      <alignment horizontal="center"/>
    </xf>
    <xf numFmtId="15" fontId="4" fillId="0" borderId="0" xfId="0" applyNumberFormat="1" applyFont="1"/>
    <xf numFmtId="8" fontId="4" fillId="0" borderId="0" xfId="0" applyNumberFormat="1" applyFont="1"/>
    <xf numFmtId="8" fontId="10" fillId="0" borderId="0" xfId="1" applyNumberFormat="1" applyFont="1"/>
    <xf numFmtId="8" fontId="4" fillId="8" borderId="0" xfId="0" applyNumberFormat="1" applyFont="1" applyFill="1"/>
    <xf numFmtId="8" fontId="3" fillId="8" borderId="0" xfId="0" applyNumberFormat="1" applyFont="1" applyFill="1" applyAlignment="1">
      <alignment vertical="top" wrapText="1"/>
    </xf>
    <xf numFmtId="15" fontId="4" fillId="0" borderId="12" xfId="0" applyNumberFormat="1" applyFont="1" applyBorder="1"/>
    <xf numFmtId="0" fontId="4" fillId="0" borderId="12" xfId="0" applyFont="1" applyBorder="1"/>
    <xf numFmtId="8" fontId="4" fillId="0" borderId="12" xfId="0" applyNumberFormat="1" applyFont="1" applyBorder="1"/>
    <xf numFmtId="15" fontId="4" fillId="9" borderId="7" xfId="0" applyNumberFormat="1" applyFont="1" applyFill="1" applyBorder="1" applyAlignment="1">
      <alignment vertical="top" wrapText="1"/>
    </xf>
    <xf numFmtId="164" fontId="5" fillId="9" borderId="7" xfId="1" applyNumberFormat="1" applyFont="1" applyFill="1" applyBorder="1" applyAlignment="1">
      <alignment horizontal="right" vertical="top" wrapText="1"/>
    </xf>
    <xf numFmtId="0" fontId="18" fillId="9" borderId="7" xfId="0" applyFont="1" applyFill="1" applyBorder="1" applyAlignment="1">
      <alignment vertical="top" wrapText="1"/>
    </xf>
    <xf numFmtId="8" fontId="18" fillId="9" borderId="7" xfId="0" applyNumberFormat="1" applyFont="1" applyFill="1" applyBorder="1" applyAlignment="1">
      <alignment vertical="top" wrapText="1"/>
    </xf>
    <xf numFmtId="8" fontId="18" fillId="9" borderId="0" xfId="0" applyNumberFormat="1" applyFont="1" applyFill="1" applyAlignment="1">
      <alignment horizontal="right" vertical="top" wrapText="1"/>
    </xf>
    <xf numFmtId="0" fontId="18" fillId="9" borderId="0" xfId="0" applyFont="1" applyFill="1" applyAlignment="1">
      <alignment horizontal="right" vertical="top" wrapText="1"/>
    </xf>
    <xf numFmtId="15" fontId="4" fillId="10" borderId="7" xfId="0" applyNumberFormat="1" applyFont="1" applyFill="1" applyBorder="1" applyAlignment="1">
      <alignment vertical="top" wrapText="1"/>
    </xf>
    <xf numFmtId="164" fontId="4" fillId="10" borderId="7" xfId="0" applyNumberFormat="1" applyFont="1" applyFill="1" applyBorder="1" applyAlignment="1">
      <alignment horizontal="right" vertical="top" wrapText="1"/>
    </xf>
    <xf numFmtId="8" fontId="4" fillId="10" borderId="7" xfId="0" applyNumberFormat="1" applyFont="1" applyFill="1" applyBorder="1" applyAlignment="1">
      <alignment vertical="top" wrapText="1"/>
    </xf>
    <xf numFmtId="8" fontId="3" fillId="10" borderId="0" xfId="0" applyNumberFormat="1" applyFont="1" applyFill="1" applyAlignment="1">
      <alignment horizontal="right" vertical="top" wrapText="1"/>
    </xf>
    <xf numFmtId="0" fontId="4" fillId="10" borderId="0" xfId="0" applyFont="1" applyFill="1" applyAlignment="1">
      <alignment horizontal="right" vertical="top" wrapText="1"/>
    </xf>
    <xf numFmtId="0" fontId="4" fillId="10" borderId="0" xfId="0" applyFont="1" applyFill="1" applyAlignment="1">
      <alignment vertical="top" wrapText="1"/>
    </xf>
    <xf numFmtId="0" fontId="3" fillId="10" borderId="7" xfId="0" applyFont="1" applyFill="1" applyBorder="1" applyAlignment="1">
      <alignment vertical="top" wrapText="1"/>
    </xf>
    <xf numFmtId="8" fontId="3" fillId="0" borderId="13" xfId="0" applyNumberFormat="1" applyFont="1" applyBorder="1" applyAlignment="1">
      <alignment horizontal="right" vertical="top" wrapText="1"/>
    </xf>
    <xf numFmtId="2" fontId="6" fillId="0" borderId="2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8" fontId="6" fillId="0" borderId="2" xfId="1" applyNumberFormat="1" applyFont="1" applyBorder="1" applyAlignment="1">
      <alignment horizontal="center"/>
    </xf>
    <xf numFmtId="8" fontId="6" fillId="0" borderId="0" xfId="1" applyNumberFormat="1" applyFont="1" applyAlignment="1">
      <alignment horizontal="center"/>
    </xf>
    <xf numFmtId="8" fontId="14" fillId="0" borderId="2" xfId="1" applyNumberFormat="1" applyFont="1" applyBorder="1" applyAlignment="1">
      <alignment horizontal="center"/>
    </xf>
    <xf numFmtId="8" fontId="14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88FC88"/>
      <color rgb="FFFF9966"/>
      <color rgb="FF5BF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98"/>
  <sheetViews>
    <sheetView zoomScaleNormal="100" workbookViewId="0">
      <pane xSplit="5" ySplit="7" topLeftCell="F23" activePane="bottomRight" state="frozen"/>
      <selection pane="topRight" activeCell="I1" sqref="I1"/>
      <selection pane="bottomLeft" activeCell="A6" sqref="A6"/>
      <selection pane="bottomRight" activeCell="B29" sqref="B29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3.42578125" style="28" customWidth="1"/>
    <col min="7" max="9" width="12.71093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9.140625" style="28"/>
    <col min="42" max="42" width="11" style="28" customWidth="1"/>
    <col min="43" max="43" width="10" style="28" customWidth="1"/>
    <col min="44" max="48" width="9.140625" style="28"/>
    <col min="49" max="49" width="10.5703125" style="28" customWidth="1"/>
    <col min="50" max="50" width="11.7109375" style="28" customWidth="1"/>
    <col min="51" max="16384" width="9.140625" style="28"/>
  </cols>
  <sheetData>
    <row r="1" spans="1:58" x14ac:dyDescent="0.25">
      <c r="C1" s="24" t="s">
        <v>5</v>
      </c>
    </row>
    <row r="2" spans="1:58" ht="12" customHeight="1" x14ac:dyDescent="0.25">
      <c r="C2" s="29" t="s">
        <v>96</v>
      </c>
    </row>
    <row r="3" spans="1:58" ht="30.75" customHeight="1" thickBot="1" x14ac:dyDescent="0.3">
      <c r="D3" s="247" t="s">
        <v>10</v>
      </c>
      <c r="E3" s="248" t="s">
        <v>11</v>
      </c>
      <c r="F3" s="30" t="s">
        <v>114</v>
      </c>
    </row>
    <row r="4" spans="1:58" x14ac:dyDescent="0.25">
      <c r="A4" s="31"/>
      <c r="C4" s="309" t="s">
        <v>0</v>
      </c>
      <c r="D4" s="319">
        <f>SUM(D8:D30)</f>
        <v>4574.1899999999996</v>
      </c>
      <c r="E4" s="320">
        <f>SUM(E9:E30)</f>
        <v>40826.759999999995</v>
      </c>
      <c r="F4" s="318">
        <f>E4-E9</f>
        <v>23029.999999999996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6">
        <f>SUM(F5:AC5)</f>
        <v>4574.1899999999996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8">
        <f>SUM(AE5:AN5)</f>
        <v>23030</v>
      </c>
      <c r="AO4" s="33"/>
      <c r="AP4" s="33"/>
      <c r="AQ4" s="33"/>
      <c r="AR4" s="33"/>
      <c r="AS4" s="33"/>
      <c r="AT4" s="34"/>
      <c r="AV4" s="34"/>
      <c r="AW4" s="34"/>
      <c r="BE4" s="35"/>
      <c r="BF4" s="35"/>
    </row>
    <row r="5" spans="1:58" s="29" customFormat="1" x14ac:dyDescent="0.25">
      <c r="A5" s="36"/>
      <c r="B5" s="37"/>
      <c r="C5" s="230" t="s">
        <v>1</v>
      </c>
      <c r="D5" s="250" t="str">
        <f>IF(D4&gt;E4,D4-E4,"")</f>
        <v/>
      </c>
      <c r="E5" s="251">
        <f>IF(E4&gt;D4,E4-D4,"")</f>
        <v>36252.569999999992</v>
      </c>
      <c r="F5" s="252">
        <f>SUM(F8:F500)</f>
        <v>0</v>
      </c>
      <c r="G5" s="252">
        <f>SUM(G8:G500)</f>
        <v>69.61</v>
      </c>
      <c r="H5" s="252">
        <f t="shared" ref="H5:AN5" si="0">SUM(H8:H500)</f>
        <v>1456.96</v>
      </c>
      <c r="I5" s="252">
        <f t="shared" si="0"/>
        <v>525</v>
      </c>
      <c r="J5" s="252">
        <f t="shared" si="0"/>
        <v>768.75</v>
      </c>
      <c r="K5" s="252">
        <f t="shared" si="0"/>
        <v>746</v>
      </c>
      <c r="L5" s="252">
        <f t="shared" si="0"/>
        <v>0</v>
      </c>
      <c r="M5" s="252">
        <f t="shared" si="0"/>
        <v>724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74.45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9.42</v>
      </c>
      <c r="X5" s="252">
        <f t="shared" si="0"/>
        <v>0</v>
      </c>
      <c r="Y5" s="252">
        <f t="shared" si="0"/>
        <v>0</v>
      </c>
      <c r="Z5" s="252">
        <f t="shared" si="0"/>
        <v>200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11.6</v>
      </c>
      <c r="AE5" s="253">
        <f t="shared" si="0"/>
        <v>180</v>
      </c>
      <c r="AF5" s="253">
        <f t="shared" si="0"/>
        <v>315</v>
      </c>
      <c r="AG5" s="253">
        <f t="shared" si="0"/>
        <v>0</v>
      </c>
      <c r="AH5" s="253">
        <f t="shared" si="0"/>
        <v>22000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535</v>
      </c>
      <c r="AM5" s="253">
        <f t="shared" si="0"/>
        <v>0</v>
      </c>
      <c r="AN5" s="253">
        <f t="shared" si="0"/>
        <v>0</v>
      </c>
      <c r="AO5" s="39"/>
      <c r="AP5" s="39"/>
      <c r="AQ5" s="39"/>
      <c r="AR5" s="39"/>
      <c r="AS5" s="39">
        <f t="shared" ref="AS5:AV5" si="1">SUM(AS8:AS1326)</f>
        <v>0</v>
      </c>
      <c r="AT5" s="40">
        <f t="shared" si="1"/>
        <v>0</v>
      </c>
      <c r="AU5" s="39">
        <f t="shared" si="1"/>
        <v>0</v>
      </c>
      <c r="AV5" s="40">
        <f t="shared" si="1"/>
        <v>0</v>
      </c>
      <c r="AW5" s="40"/>
      <c r="AX5" s="39">
        <f>SUM(AX8:AX1326)</f>
        <v>0</v>
      </c>
      <c r="BE5" s="41"/>
      <c r="BF5" s="41"/>
    </row>
    <row r="6" spans="1:58" s="29" customFormat="1" x14ac:dyDescent="0.25">
      <c r="A6" s="36"/>
      <c r="B6" s="37"/>
      <c r="D6" s="42"/>
      <c r="E6" s="42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BE6" s="41"/>
      <c r="BF6" s="41"/>
    </row>
    <row r="7" spans="1:58" s="30" customFormat="1" ht="92.2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79</v>
      </c>
      <c r="M7" s="48" t="s">
        <v>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24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51"/>
      <c r="AP7" s="51"/>
      <c r="AQ7" s="51"/>
      <c r="AR7" s="51"/>
      <c r="AS7" s="51"/>
      <c r="AT7" s="52"/>
      <c r="AU7" s="51"/>
      <c r="AV7" s="52"/>
      <c r="AW7" s="52"/>
      <c r="AX7" s="51"/>
      <c r="BE7" s="53"/>
      <c r="BF7" s="53"/>
    </row>
    <row r="8" spans="1:58" x14ac:dyDescent="0.25">
      <c r="A8" s="20"/>
      <c r="B8" s="21"/>
      <c r="C8" s="54"/>
      <c r="D8" s="22"/>
      <c r="E8" s="254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4"/>
      <c r="AV8" s="34"/>
      <c r="AW8" s="34"/>
      <c r="BE8" s="57"/>
      <c r="BF8" s="57"/>
    </row>
    <row r="9" spans="1:58" x14ac:dyDescent="0.25">
      <c r="A9" s="58">
        <v>43922</v>
      </c>
      <c r="B9" s="21"/>
      <c r="C9" s="54" t="s">
        <v>85</v>
      </c>
      <c r="D9" s="59"/>
      <c r="E9" s="255">
        <v>17796.759999999998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4"/>
      <c r="AV9" s="34"/>
      <c r="AW9" s="34"/>
      <c r="BE9" s="57"/>
      <c r="BF9" s="57"/>
    </row>
    <row r="10" spans="1:58" x14ac:dyDescent="0.25">
      <c r="A10" s="104">
        <v>43922</v>
      </c>
      <c r="B10" s="21" t="s">
        <v>25</v>
      </c>
      <c r="C10" s="65" t="s">
        <v>67</v>
      </c>
      <c r="D10" s="22">
        <v>1141.24</v>
      </c>
      <c r="E10" s="254"/>
      <c r="F10" s="55"/>
      <c r="G10" s="56"/>
      <c r="H10" s="56">
        <f>D10</f>
        <v>1141.24</v>
      </c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4"/>
      <c r="AV10" s="34"/>
      <c r="AW10" s="34"/>
      <c r="BE10" s="57"/>
      <c r="BF10" s="57"/>
    </row>
    <row r="11" spans="1:58" x14ac:dyDescent="0.25">
      <c r="A11" s="104">
        <v>43922</v>
      </c>
      <c r="B11" s="21" t="s">
        <v>25</v>
      </c>
      <c r="C11" s="65" t="s">
        <v>68</v>
      </c>
      <c r="D11" s="22">
        <v>161</v>
      </c>
      <c r="E11" s="254"/>
      <c r="F11" s="55"/>
      <c r="G11" s="56"/>
      <c r="H11" s="56"/>
      <c r="I11" s="56"/>
      <c r="J11" s="56"/>
      <c r="K11" s="56"/>
      <c r="L11" s="56"/>
      <c r="M11" s="33">
        <f>D11</f>
        <v>161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4"/>
      <c r="AV11" s="34"/>
      <c r="AW11" s="34"/>
      <c r="BE11" s="57"/>
      <c r="BF11" s="57"/>
    </row>
    <row r="12" spans="1:58" x14ac:dyDescent="0.25">
      <c r="A12" s="104">
        <v>43922</v>
      </c>
      <c r="B12" s="21" t="s">
        <v>25</v>
      </c>
      <c r="C12" s="65" t="s">
        <v>69</v>
      </c>
      <c r="D12" s="22">
        <v>201.14</v>
      </c>
      <c r="E12" s="254"/>
      <c r="F12" s="55"/>
      <c r="G12" s="56"/>
      <c r="H12" s="56">
        <f>D12</f>
        <v>201.14</v>
      </c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4"/>
      <c r="AV12" s="34"/>
      <c r="AW12" s="34"/>
      <c r="BE12" s="57"/>
      <c r="BF12" s="57"/>
    </row>
    <row r="13" spans="1:58" x14ac:dyDescent="0.25">
      <c r="A13" s="104">
        <v>43922</v>
      </c>
      <c r="B13" s="21" t="s">
        <v>25</v>
      </c>
      <c r="C13" s="65" t="s">
        <v>72</v>
      </c>
      <c r="D13" s="22">
        <v>563</v>
      </c>
      <c r="E13" s="254"/>
      <c r="F13" s="55"/>
      <c r="G13" s="56"/>
      <c r="H13" s="56"/>
      <c r="I13" s="56"/>
      <c r="J13" s="56"/>
      <c r="K13" s="56"/>
      <c r="L13" s="56"/>
      <c r="M13" s="33">
        <f>D13</f>
        <v>563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4"/>
      <c r="AV13" s="34"/>
      <c r="AW13" s="34"/>
      <c r="BE13" s="57"/>
      <c r="BF13" s="57"/>
    </row>
    <row r="14" spans="1:58" x14ac:dyDescent="0.25">
      <c r="A14" s="104">
        <v>43922</v>
      </c>
      <c r="B14" s="21" t="s">
        <v>25</v>
      </c>
      <c r="C14" s="65" t="s">
        <v>75</v>
      </c>
      <c r="D14" s="22">
        <v>1293.75</v>
      </c>
      <c r="E14" s="254"/>
      <c r="F14" s="55"/>
      <c r="G14" s="56"/>
      <c r="H14" s="56"/>
      <c r="I14" s="56">
        <v>525</v>
      </c>
      <c r="J14" s="56">
        <v>768.75</v>
      </c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4"/>
      <c r="AV14" s="34"/>
      <c r="AW14" s="34"/>
      <c r="BE14" s="57"/>
      <c r="BF14" s="57"/>
    </row>
    <row r="15" spans="1:58" x14ac:dyDescent="0.25">
      <c r="A15" s="104">
        <v>43922</v>
      </c>
      <c r="B15" s="21" t="s">
        <v>25</v>
      </c>
      <c r="C15" s="65" t="s">
        <v>70</v>
      </c>
      <c r="D15" s="22">
        <v>69.61</v>
      </c>
      <c r="E15" s="254"/>
      <c r="F15" s="55"/>
      <c r="G15" s="56">
        <f>D15</f>
        <v>69.61</v>
      </c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>
        <v>11.6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4"/>
      <c r="AV15" s="34"/>
      <c r="AW15" s="34"/>
      <c r="BE15" s="57"/>
      <c r="BF15" s="57"/>
    </row>
    <row r="16" spans="1:58" ht="31.5" x14ac:dyDescent="0.25">
      <c r="A16" s="104">
        <v>43922</v>
      </c>
      <c r="B16" s="21" t="s">
        <v>25</v>
      </c>
      <c r="C16" s="65" t="s">
        <v>73</v>
      </c>
      <c r="D16" s="22">
        <v>9.42</v>
      </c>
      <c r="E16" s="254"/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>
        <f>D16</f>
        <v>9.42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4"/>
      <c r="AV16" s="34"/>
      <c r="AW16" s="34"/>
      <c r="BE16" s="57"/>
      <c r="BF16" s="57"/>
    </row>
    <row r="17" spans="1:58" x14ac:dyDescent="0.25">
      <c r="A17" s="104">
        <v>43922</v>
      </c>
      <c r="B17" s="21" t="s">
        <v>25</v>
      </c>
      <c r="C17" s="65" t="s">
        <v>74</v>
      </c>
      <c r="D17" s="22">
        <v>746</v>
      </c>
      <c r="E17" s="254"/>
      <c r="F17" s="55"/>
      <c r="G17" s="56"/>
      <c r="H17" s="56"/>
      <c r="I17" s="56"/>
      <c r="J17" s="56"/>
      <c r="K17" s="56">
        <f>D17</f>
        <v>746</v>
      </c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4"/>
      <c r="AV17" s="34"/>
      <c r="AW17" s="34"/>
      <c r="BE17" s="57"/>
      <c r="BF17" s="57"/>
    </row>
    <row r="18" spans="1:58" x14ac:dyDescent="0.25">
      <c r="A18" s="104">
        <v>43922</v>
      </c>
      <c r="B18" s="21" t="s">
        <v>25</v>
      </c>
      <c r="C18" s="65" t="s">
        <v>77</v>
      </c>
      <c r="D18" s="22">
        <v>200</v>
      </c>
      <c r="E18" s="254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>
        <f>D18</f>
        <v>200</v>
      </c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4"/>
      <c r="AV18" s="34"/>
      <c r="AW18" s="34"/>
      <c r="BE18" s="57"/>
      <c r="BF18" s="57"/>
    </row>
    <row r="19" spans="1:58" x14ac:dyDescent="0.25">
      <c r="A19" s="104">
        <v>43922</v>
      </c>
      <c r="B19" s="21" t="s">
        <v>25</v>
      </c>
      <c r="C19" s="65" t="s">
        <v>71</v>
      </c>
      <c r="D19" s="22">
        <v>74.45</v>
      </c>
      <c r="E19" s="254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>
        <f>D19</f>
        <v>74.45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4"/>
      <c r="AV19" s="34"/>
      <c r="AW19" s="34"/>
      <c r="BE19" s="57"/>
      <c r="BF19" s="57"/>
    </row>
    <row r="20" spans="1:58" x14ac:dyDescent="0.25">
      <c r="A20" s="104">
        <v>43927</v>
      </c>
      <c r="B20" s="21" t="s">
        <v>25</v>
      </c>
      <c r="C20" s="65" t="s">
        <v>103</v>
      </c>
      <c r="D20" s="22"/>
      <c r="E20" s="254">
        <v>535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>
        <f>E20</f>
        <v>535</v>
      </c>
      <c r="AM20" s="33"/>
      <c r="AN20" s="33"/>
      <c r="AO20" s="33"/>
      <c r="AP20" s="33"/>
      <c r="AQ20" s="33"/>
      <c r="AR20" s="33"/>
      <c r="AS20" s="33"/>
      <c r="AT20" s="34"/>
      <c r="AV20" s="34"/>
      <c r="AW20" s="34"/>
      <c r="BE20" s="57"/>
      <c r="BF20" s="57"/>
    </row>
    <row r="21" spans="1:58" x14ac:dyDescent="0.25">
      <c r="A21" s="104">
        <v>43935</v>
      </c>
      <c r="B21" s="21" t="s">
        <v>25</v>
      </c>
      <c r="C21" s="65" t="s">
        <v>104</v>
      </c>
      <c r="D21" s="22"/>
      <c r="E21" s="254">
        <v>35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>
        <f>E21</f>
        <v>35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4"/>
      <c r="AV21" s="34"/>
      <c r="AW21" s="34"/>
      <c r="BE21" s="57"/>
      <c r="BF21" s="57"/>
    </row>
    <row r="22" spans="1:58" x14ac:dyDescent="0.25">
      <c r="A22" s="104">
        <v>43935</v>
      </c>
      <c r="B22" s="21" t="s">
        <v>25</v>
      </c>
      <c r="C22" s="65" t="s">
        <v>105</v>
      </c>
      <c r="D22" s="22"/>
      <c r="E22" s="254">
        <v>90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>
        <f>E22</f>
        <v>90</v>
      </c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4"/>
      <c r="AV22" s="34"/>
      <c r="AW22" s="34"/>
      <c r="BE22" s="57"/>
      <c r="BF22" s="57"/>
    </row>
    <row r="23" spans="1:58" x14ac:dyDescent="0.25">
      <c r="A23" s="104">
        <v>43937</v>
      </c>
      <c r="B23" s="21" t="s">
        <v>106</v>
      </c>
      <c r="C23" s="65" t="s">
        <v>107</v>
      </c>
      <c r="D23" s="22"/>
      <c r="E23" s="254">
        <v>210</v>
      </c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>
        <f>E23</f>
        <v>210</v>
      </c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4"/>
      <c r="AV23" s="34"/>
      <c r="AW23" s="34"/>
      <c r="BE23" s="57"/>
      <c r="BF23" s="57"/>
    </row>
    <row r="24" spans="1:58" x14ac:dyDescent="0.25">
      <c r="A24" s="104">
        <v>43938</v>
      </c>
      <c r="B24" s="21" t="s">
        <v>25</v>
      </c>
      <c r="C24" s="65" t="s">
        <v>108</v>
      </c>
      <c r="D24" s="22"/>
      <c r="E24" s="254">
        <v>90</v>
      </c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>
        <f>E24</f>
        <v>90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4"/>
      <c r="AV24" s="34"/>
      <c r="AW24" s="34"/>
      <c r="BE24" s="57"/>
      <c r="BF24" s="57"/>
    </row>
    <row r="25" spans="1:58" x14ac:dyDescent="0.25">
      <c r="A25" s="104">
        <v>43941</v>
      </c>
      <c r="B25" s="21" t="s">
        <v>25</v>
      </c>
      <c r="C25" s="65" t="s">
        <v>109</v>
      </c>
      <c r="D25" s="22"/>
      <c r="E25" s="254">
        <v>35</v>
      </c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>
        <f>E25</f>
        <v>35</v>
      </c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4"/>
      <c r="AV25" s="34"/>
      <c r="AW25" s="34"/>
      <c r="BE25" s="57"/>
      <c r="BF25" s="57"/>
    </row>
    <row r="26" spans="1:58" x14ac:dyDescent="0.25">
      <c r="A26" s="104">
        <v>43942</v>
      </c>
      <c r="B26" s="21" t="s">
        <v>17</v>
      </c>
      <c r="C26" s="65" t="s">
        <v>110</v>
      </c>
      <c r="D26" s="22">
        <v>114.58</v>
      </c>
      <c r="E26" s="254"/>
      <c r="F26" s="55"/>
      <c r="G26" s="56"/>
      <c r="H26" s="56">
        <f>D26</f>
        <v>114.58</v>
      </c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4"/>
      <c r="AV26" s="34"/>
      <c r="AW26" s="34"/>
      <c r="BE26" s="57"/>
      <c r="BF26" s="57"/>
    </row>
    <row r="27" spans="1:58" x14ac:dyDescent="0.25">
      <c r="A27" s="104">
        <v>43948</v>
      </c>
      <c r="B27" s="21" t="s">
        <v>25</v>
      </c>
      <c r="C27" s="65" t="s">
        <v>111</v>
      </c>
      <c r="D27" s="22"/>
      <c r="E27" s="254">
        <v>35</v>
      </c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>
        <f>E27</f>
        <v>35</v>
      </c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4"/>
      <c r="AV27" s="34"/>
      <c r="AW27" s="34"/>
      <c r="BE27" s="57"/>
      <c r="BF27" s="57"/>
    </row>
    <row r="28" spans="1:58" x14ac:dyDescent="0.25">
      <c r="A28" s="104">
        <v>43948</v>
      </c>
      <c r="B28" s="21" t="s">
        <v>25</v>
      </c>
      <c r="C28" s="65" t="s">
        <v>112</v>
      </c>
      <c r="D28" s="22"/>
      <c r="E28" s="254">
        <v>22000</v>
      </c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>
        <f>E28</f>
        <v>22000</v>
      </c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4"/>
      <c r="AV28" s="34"/>
      <c r="AW28" s="34"/>
      <c r="BE28" s="57"/>
      <c r="BF28" s="57"/>
    </row>
    <row r="29" spans="1:58" x14ac:dyDescent="0.25">
      <c r="A29" s="104"/>
      <c r="B29" s="21"/>
      <c r="C29" s="65"/>
      <c r="D29" s="22"/>
      <c r="E29" s="254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4"/>
      <c r="AV29" s="34"/>
      <c r="AW29" s="34"/>
      <c r="BE29" s="57"/>
      <c r="BF29" s="57"/>
    </row>
    <row r="30" spans="1:58" x14ac:dyDescent="0.25">
      <c r="A30" s="104"/>
      <c r="B30" s="21"/>
      <c r="C30" s="65"/>
      <c r="D30" s="22"/>
      <c r="E30" s="254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4"/>
      <c r="AV30" s="34"/>
      <c r="AW30" s="34"/>
      <c r="BE30" s="57"/>
      <c r="BF30" s="57"/>
    </row>
    <row r="31" spans="1:58" x14ac:dyDescent="0.25">
      <c r="A31" s="104"/>
      <c r="B31" s="21"/>
      <c r="C31" s="65"/>
      <c r="D31" s="22"/>
      <c r="E31" s="254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4"/>
      <c r="AV31" s="34"/>
      <c r="AW31" s="34"/>
      <c r="BE31" s="57"/>
      <c r="BF31" s="57"/>
    </row>
    <row r="32" spans="1:58" hidden="1" x14ac:dyDescent="0.25">
      <c r="A32" s="304"/>
      <c r="B32" s="21"/>
      <c r="C32" s="65"/>
      <c r="D32" s="22"/>
      <c r="E32" s="254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4"/>
      <c r="AV32" s="34"/>
      <c r="AW32" s="34"/>
      <c r="BE32" s="57"/>
      <c r="BF32" s="57"/>
    </row>
    <row r="33" spans="1:58" hidden="1" x14ac:dyDescent="0.25">
      <c r="A33" s="20"/>
      <c r="B33" s="21"/>
      <c r="C33" s="65"/>
      <c r="D33" s="22"/>
      <c r="E33" s="254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4"/>
      <c r="AV33" s="34"/>
      <c r="AW33" s="34"/>
      <c r="AX33" s="33"/>
      <c r="BE33" s="57"/>
      <c r="BF33" s="57"/>
    </row>
    <row r="34" spans="1:58" hidden="1" x14ac:dyDescent="0.25">
      <c r="A34" s="20"/>
      <c r="B34" s="21"/>
      <c r="C34" s="65"/>
      <c r="D34" s="22"/>
      <c r="E34" s="254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4"/>
      <c r="AV34" s="34"/>
      <c r="AW34" s="34"/>
      <c r="BE34" s="57"/>
      <c r="BF34" s="57"/>
    </row>
    <row r="35" spans="1:58" hidden="1" x14ac:dyDescent="0.25">
      <c r="A35" s="20"/>
      <c r="B35" s="21"/>
      <c r="C35" s="65"/>
      <c r="D35" s="22"/>
      <c r="E35" s="254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4"/>
      <c r="AV35" s="34"/>
      <c r="AW35" s="34"/>
      <c r="AX35" s="33"/>
      <c r="BE35" s="57"/>
      <c r="BF35" s="57"/>
    </row>
    <row r="36" spans="1:58" hidden="1" x14ac:dyDescent="0.25">
      <c r="A36" s="20"/>
      <c r="B36" s="21"/>
      <c r="C36" s="65"/>
      <c r="D36" s="22"/>
      <c r="E36" s="254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4"/>
      <c r="AU36" s="56"/>
      <c r="AV36" s="34"/>
      <c r="AW36" s="34"/>
      <c r="BE36" s="57"/>
      <c r="BF36" s="57"/>
    </row>
    <row r="37" spans="1:58" s="19" customFormat="1" hidden="1" x14ac:dyDescent="0.25">
      <c r="A37" s="20"/>
      <c r="B37" s="21"/>
      <c r="D37" s="22"/>
      <c r="E37" s="256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3"/>
      <c r="AV37" s="63"/>
      <c r="AW37" s="63"/>
      <c r="AX37" s="62"/>
      <c r="BE37" s="64"/>
      <c r="BF37" s="64"/>
    </row>
    <row r="38" spans="1:58" hidden="1" x14ac:dyDescent="0.25">
      <c r="A38" s="20"/>
      <c r="B38" s="21"/>
      <c r="C38" s="65"/>
      <c r="D38" s="22"/>
      <c r="E38" s="254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4"/>
      <c r="AU38" s="56"/>
      <c r="AV38" s="34"/>
      <c r="AW38" s="34"/>
      <c r="BE38" s="57"/>
      <c r="BF38" s="57"/>
    </row>
    <row r="39" spans="1:58" s="19" customFormat="1" hidden="1" x14ac:dyDescent="0.25">
      <c r="A39" s="20"/>
      <c r="B39" s="21"/>
      <c r="D39" s="22"/>
      <c r="E39" s="256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3"/>
      <c r="AV39" s="63"/>
      <c r="AW39" s="63"/>
      <c r="AX39" s="62"/>
      <c r="BE39" s="64"/>
      <c r="BF39" s="64"/>
    </row>
    <row r="40" spans="1:58" s="19" customFormat="1" hidden="1" x14ac:dyDescent="0.25">
      <c r="A40" s="20"/>
      <c r="B40" s="21"/>
      <c r="D40" s="22"/>
      <c r="E40" s="256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3"/>
      <c r="AU40" s="61"/>
      <c r="AV40" s="63"/>
      <c r="AW40" s="63"/>
      <c r="AX40" s="62"/>
      <c r="BE40" s="64"/>
      <c r="BF40" s="64"/>
    </row>
    <row r="41" spans="1:58" s="19" customFormat="1" hidden="1" x14ac:dyDescent="0.25">
      <c r="A41" s="20"/>
      <c r="B41" s="21"/>
      <c r="D41" s="22"/>
      <c r="E41" s="256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3"/>
      <c r="AU41" s="61"/>
      <c r="AV41" s="63"/>
      <c r="AW41" s="63"/>
      <c r="AX41" s="62"/>
      <c r="BE41" s="64"/>
      <c r="BF41" s="64"/>
    </row>
    <row r="42" spans="1:58" s="19" customFormat="1" hidden="1" x14ac:dyDescent="0.25">
      <c r="A42" s="20"/>
      <c r="B42" s="21"/>
      <c r="D42" s="22"/>
      <c r="E42" s="256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3"/>
      <c r="AU42" s="61"/>
      <c r="AV42" s="63"/>
      <c r="AW42" s="63"/>
      <c r="AX42" s="62"/>
      <c r="BE42" s="64"/>
      <c r="BF42" s="64"/>
    </row>
    <row r="43" spans="1:58" s="19" customFormat="1" hidden="1" x14ac:dyDescent="0.25">
      <c r="A43" s="20"/>
      <c r="B43" s="21"/>
      <c r="D43" s="22"/>
      <c r="E43" s="256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3"/>
      <c r="AU43" s="61"/>
      <c r="AV43" s="63"/>
      <c r="AW43" s="63"/>
      <c r="AX43" s="62"/>
      <c r="BE43" s="64"/>
      <c r="BF43" s="64"/>
    </row>
    <row r="44" spans="1:58" s="19" customFormat="1" x14ac:dyDescent="0.25">
      <c r="A44" s="20"/>
      <c r="B44" s="21"/>
      <c r="D44" s="22"/>
      <c r="E44" s="256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3"/>
      <c r="AU44" s="61"/>
      <c r="AV44" s="63"/>
      <c r="AW44" s="63"/>
      <c r="AX44" s="62"/>
      <c r="BE44" s="64"/>
      <c r="BF44" s="64"/>
    </row>
    <row r="45" spans="1:58" s="19" customFormat="1" x14ac:dyDescent="0.25">
      <c r="A45" s="20"/>
      <c r="B45" s="21"/>
      <c r="D45" s="22"/>
      <c r="E45" s="256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3"/>
      <c r="AV45" s="63"/>
      <c r="AW45" s="63"/>
      <c r="AX45" s="62"/>
      <c r="BE45" s="64"/>
      <c r="BF45" s="64"/>
    </row>
    <row r="46" spans="1:58" s="19" customFormat="1" x14ac:dyDescent="0.25">
      <c r="A46" s="20"/>
      <c r="B46" s="21"/>
      <c r="D46" s="22"/>
      <c r="E46" s="256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3"/>
      <c r="AV46" s="63"/>
      <c r="AW46" s="63"/>
      <c r="AX46" s="62"/>
      <c r="BE46" s="64"/>
      <c r="BF46" s="64"/>
    </row>
    <row r="47" spans="1:58" s="19" customFormat="1" x14ac:dyDescent="0.25">
      <c r="A47" s="20"/>
      <c r="B47" s="21"/>
      <c r="D47" s="22"/>
      <c r="E47" s="256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3"/>
      <c r="AV47" s="63"/>
      <c r="AW47" s="63"/>
      <c r="AX47" s="62"/>
      <c r="BE47" s="64"/>
      <c r="BF47" s="64"/>
    </row>
    <row r="48" spans="1:58" s="19" customFormat="1" x14ac:dyDescent="0.25">
      <c r="A48" s="20"/>
      <c r="B48" s="257"/>
      <c r="D48" s="22"/>
      <c r="E48" s="256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3"/>
      <c r="AV48" s="63"/>
      <c r="AW48" s="63"/>
      <c r="AX48" s="62"/>
      <c r="BE48" s="64"/>
      <c r="BF48" s="64"/>
    </row>
    <row r="49" spans="1:58" s="19" customFormat="1" x14ac:dyDescent="0.25">
      <c r="A49" s="20"/>
      <c r="B49" s="21"/>
      <c r="D49" s="22"/>
      <c r="E49" s="256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3"/>
      <c r="AV49" s="63"/>
      <c r="AW49" s="63"/>
      <c r="AX49" s="62"/>
      <c r="BE49" s="64"/>
      <c r="BF49" s="64"/>
    </row>
    <row r="50" spans="1:58" s="19" customFormat="1" x14ac:dyDescent="0.25">
      <c r="A50" s="20"/>
      <c r="B50" s="21"/>
      <c r="D50" s="22"/>
      <c r="E50" s="256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3"/>
      <c r="AV50" s="63"/>
      <c r="AW50" s="63"/>
      <c r="AX50" s="62"/>
      <c r="BE50" s="64"/>
      <c r="BF50" s="64"/>
    </row>
    <row r="51" spans="1:58" s="19" customFormat="1" x14ac:dyDescent="0.25">
      <c r="A51" s="20"/>
      <c r="B51" s="21"/>
      <c r="D51" s="22"/>
      <c r="E51" s="256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3"/>
      <c r="AV51" s="63"/>
      <c r="AW51" s="63"/>
      <c r="AX51" s="62"/>
      <c r="BE51" s="64"/>
      <c r="BF51" s="64"/>
    </row>
    <row r="52" spans="1:58" s="19" customFormat="1" x14ac:dyDescent="0.25">
      <c r="A52" s="20"/>
      <c r="B52" s="21"/>
      <c r="D52" s="22"/>
      <c r="E52" s="256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3"/>
      <c r="AV52" s="63"/>
      <c r="AW52" s="63"/>
      <c r="AX52" s="62"/>
      <c r="BE52" s="64"/>
      <c r="BF52" s="64"/>
    </row>
    <row r="53" spans="1:58" s="19" customFormat="1" x14ac:dyDescent="0.25">
      <c r="A53" s="20"/>
      <c r="B53" s="21"/>
      <c r="D53" s="22"/>
      <c r="E53" s="256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3"/>
      <c r="AV53" s="63"/>
      <c r="AW53" s="63"/>
      <c r="AX53" s="62"/>
      <c r="BE53" s="64"/>
      <c r="BF53" s="64"/>
    </row>
    <row r="54" spans="1:58" s="19" customFormat="1" x14ac:dyDescent="0.25">
      <c r="A54" s="20"/>
      <c r="B54" s="21"/>
      <c r="D54" s="22"/>
      <c r="E54" s="256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3"/>
      <c r="AV54" s="63"/>
      <c r="AW54" s="63"/>
      <c r="AX54" s="62"/>
      <c r="BE54" s="64"/>
      <c r="BF54" s="64"/>
    </row>
    <row r="55" spans="1:58" s="19" customFormat="1" ht="16.5" customHeight="1" x14ac:dyDescent="0.25">
      <c r="A55" s="20"/>
      <c r="B55" s="21"/>
      <c r="D55" s="22"/>
      <c r="E55" s="256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3"/>
      <c r="AV55" s="63"/>
      <c r="AW55" s="63"/>
      <c r="AX55" s="62"/>
      <c r="BE55" s="64"/>
      <c r="BF55" s="64"/>
    </row>
    <row r="56" spans="1:58" s="19" customFormat="1" x14ac:dyDescent="0.25">
      <c r="A56" s="20"/>
      <c r="B56" s="21"/>
      <c r="D56" s="22"/>
      <c r="E56" s="256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3"/>
      <c r="AV56" s="63"/>
      <c r="AW56" s="63"/>
      <c r="AX56" s="62"/>
      <c r="BE56" s="64"/>
      <c r="BF56" s="64"/>
    </row>
    <row r="57" spans="1:58" s="19" customFormat="1" x14ac:dyDescent="0.25">
      <c r="A57" s="20"/>
      <c r="B57" s="21"/>
      <c r="D57" s="22"/>
      <c r="E57" s="256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3"/>
      <c r="AV57" s="63"/>
      <c r="AW57" s="63"/>
      <c r="AX57" s="62"/>
      <c r="BE57" s="64"/>
      <c r="BF57" s="64"/>
    </row>
    <row r="58" spans="1:58" s="19" customFormat="1" x14ac:dyDescent="0.25">
      <c r="A58" s="20"/>
      <c r="B58" s="21"/>
      <c r="D58" s="22"/>
      <c r="E58" s="256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3"/>
      <c r="AV58" s="63"/>
      <c r="AW58" s="63"/>
      <c r="AX58" s="62"/>
      <c r="BE58" s="64"/>
      <c r="BF58" s="64"/>
    </row>
    <row r="59" spans="1:58" s="19" customFormat="1" x14ac:dyDescent="0.25">
      <c r="A59" s="20"/>
      <c r="B59" s="21"/>
      <c r="D59" s="22"/>
      <c r="E59" s="256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3"/>
      <c r="AU59" s="61"/>
      <c r="AV59" s="63"/>
      <c r="AW59" s="63"/>
      <c r="AX59" s="62"/>
      <c r="BE59" s="64"/>
      <c r="BF59" s="64"/>
    </row>
    <row r="60" spans="1:58" s="19" customFormat="1" x14ac:dyDescent="0.25">
      <c r="A60" s="20"/>
      <c r="B60" s="21"/>
      <c r="D60" s="22"/>
      <c r="E60" s="256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3"/>
      <c r="AV60" s="63"/>
      <c r="AW60" s="63"/>
      <c r="AX60" s="62"/>
      <c r="BE60" s="64"/>
      <c r="BF60" s="64"/>
    </row>
    <row r="61" spans="1:58" s="19" customFormat="1" x14ac:dyDescent="0.25">
      <c r="A61" s="20"/>
      <c r="B61" s="21"/>
      <c r="D61" s="22"/>
      <c r="E61" s="256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3"/>
      <c r="AV61" s="63"/>
      <c r="AW61" s="63"/>
      <c r="AX61" s="62"/>
      <c r="BE61" s="64"/>
      <c r="BF61" s="64"/>
    </row>
    <row r="62" spans="1:58" s="19" customFormat="1" x14ac:dyDescent="0.25">
      <c r="A62" s="20"/>
      <c r="B62" s="21"/>
      <c r="D62" s="22"/>
      <c r="E62" s="256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3"/>
      <c r="AV62" s="63"/>
      <c r="AW62" s="63"/>
      <c r="AX62" s="62"/>
      <c r="BE62" s="64"/>
      <c r="BF62" s="64"/>
    </row>
    <row r="63" spans="1:58" s="19" customFormat="1" x14ac:dyDescent="0.25">
      <c r="A63" s="20"/>
      <c r="B63" s="21"/>
      <c r="D63" s="22"/>
      <c r="E63" s="25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3"/>
      <c r="AU63" s="61"/>
      <c r="AV63" s="63"/>
      <c r="AW63" s="63"/>
      <c r="AX63" s="62"/>
      <c r="BE63" s="64"/>
      <c r="BF63" s="64"/>
    </row>
    <row r="64" spans="1:58" s="19" customFormat="1" x14ac:dyDescent="0.25">
      <c r="A64" s="20"/>
      <c r="B64" s="21"/>
      <c r="D64" s="22"/>
      <c r="E64" s="25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3"/>
      <c r="AV64" s="63"/>
      <c r="AW64" s="63"/>
      <c r="AX64" s="62"/>
      <c r="BE64" s="64"/>
      <c r="BF64" s="64"/>
    </row>
    <row r="65" spans="1:58" s="19" customFormat="1" x14ac:dyDescent="0.25">
      <c r="A65" s="20"/>
      <c r="B65" s="21"/>
      <c r="D65" s="22"/>
      <c r="E65" s="25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3"/>
      <c r="AV65" s="63"/>
      <c r="AW65" s="63"/>
      <c r="AX65" s="62"/>
      <c r="BE65" s="64"/>
      <c r="BF65" s="64"/>
    </row>
    <row r="66" spans="1:58" s="19" customFormat="1" x14ac:dyDescent="0.25">
      <c r="A66" s="20"/>
      <c r="B66" s="21"/>
      <c r="D66" s="22"/>
      <c r="E66" s="25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3"/>
      <c r="AV66" s="63"/>
      <c r="AW66" s="63"/>
      <c r="AX66" s="62"/>
      <c r="BE66" s="64"/>
      <c r="BF66" s="64"/>
    </row>
    <row r="67" spans="1:58" s="19" customFormat="1" x14ac:dyDescent="0.25">
      <c r="A67" s="20"/>
      <c r="B67" s="21"/>
      <c r="D67" s="22"/>
      <c r="E67" s="25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3"/>
      <c r="AU67" s="61"/>
      <c r="AV67" s="63"/>
      <c r="AW67" s="63"/>
      <c r="AX67" s="62"/>
      <c r="BE67" s="64"/>
      <c r="BF67" s="64"/>
    </row>
    <row r="68" spans="1:58" s="19" customFormat="1" x14ac:dyDescent="0.25">
      <c r="A68" s="20"/>
      <c r="B68" s="21"/>
      <c r="D68" s="22"/>
      <c r="E68" s="25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3"/>
      <c r="AU68" s="61"/>
      <c r="AV68" s="63"/>
      <c r="AW68" s="63"/>
      <c r="AX68" s="62"/>
      <c r="BE68" s="64"/>
      <c r="BF68" s="64"/>
    </row>
    <row r="69" spans="1:58" s="19" customFormat="1" x14ac:dyDescent="0.25">
      <c r="A69" s="20"/>
      <c r="B69" s="21"/>
      <c r="D69" s="22"/>
      <c r="E69" s="25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3"/>
      <c r="AV69" s="63"/>
      <c r="AW69" s="63"/>
      <c r="AX69" s="62"/>
      <c r="BE69" s="64"/>
      <c r="BF69" s="64"/>
    </row>
    <row r="70" spans="1:58" s="19" customFormat="1" x14ac:dyDescent="0.25">
      <c r="A70" s="20"/>
      <c r="B70" s="21"/>
      <c r="D70" s="22"/>
      <c r="E70" s="25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3"/>
      <c r="AV70" s="63"/>
      <c r="AW70" s="63"/>
      <c r="AX70" s="62"/>
      <c r="BE70" s="64"/>
      <c r="BF70" s="64"/>
    </row>
    <row r="71" spans="1:58" s="19" customFormat="1" x14ac:dyDescent="0.25">
      <c r="A71" s="20"/>
      <c r="B71" s="21"/>
      <c r="D71" s="22"/>
      <c r="E71" s="25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3"/>
      <c r="AV71" s="63"/>
      <c r="AW71" s="63"/>
      <c r="AX71" s="62"/>
      <c r="BE71" s="64"/>
      <c r="BF71" s="64"/>
    </row>
    <row r="72" spans="1:58" s="19" customFormat="1" x14ac:dyDescent="0.25">
      <c r="A72" s="20"/>
      <c r="B72" s="21"/>
      <c r="D72" s="22"/>
      <c r="E72" s="25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3"/>
      <c r="AV72" s="63"/>
      <c r="AW72" s="63"/>
      <c r="AX72" s="62"/>
      <c r="BE72" s="64"/>
      <c r="BF72" s="64"/>
    </row>
    <row r="73" spans="1:58" s="19" customFormat="1" x14ac:dyDescent="0.25">
      <c r="A73" s="20"/>
      <c r="B73" s="21"/>
      <c r="D73" s="22"/>
      <c r="E73" s="25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3"/>
      <c r="AV73" s="63"/>
      <c r="AW73" s="63"/>
      <c r="AX73" s="62"/>
      <c r="BE73" s="64"/>
      <c r="BF73" s="64"/>
    </row>
    <row r="74" spans="1:58" s="19" customFormat="1" x14ac:dyDescent="0.25">
      <c r="A74" s="20"/>
      <c r="B74" s="21"/>
      <c r="D74" s="22"/>
      <c r="E74" s="25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3"/>
      <c r="AV74" s="63"/>
      <c r="AW74" s="63"/>
      <c r="AX74" s="62"/>
      <c r="BE74" s="64"/>
      <c r="BF74" s="64"/>
    </row>
    <row r="75" spans="1:58" s="19" customFormat="1" x14ac:dyDescent="0.25">
      <c r="A75" s="20"/>
      <c r="B75" s="21"/>
      <c r="D75" s="22"/>
      <c r="E75" s="25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3"/>
      <c r="AV75" s="63"/>
      <c r="AW75" s="63"/>
      <c r="AX75" s="62"/>
      <c r="BE75" s="64"/>
      <c r="BF75" s="64"/>
    </row>
    <row r="76" spans="1:58" s="19" customFormat="1" x14ac:dyDescent="0.25">
      <c r="A76" s="20"/>
      <c r="B76" s="21"/>
      <c r="D76" s="22"/>
      <c r="E76" s="25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3"/>
      <c r="AV76" s="63"/>
      <c r="AW76" s="63"/>
      <c r="AX76" s="62"/>
      <c r="BE76" s="64"/>
      <c r="BF76" s="64"/>
    </row>
    <row r="77" spans="1:58" s="19" customFormat="1" x14ac:dyDescent="0.25">
      <c r="A77" s="20"/>
      <c r="B77" s="21"/>
      <c r="D77" s="22"/>
      <c r="E77" s="25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3"/>
      <c r="AU77" s="61"/>
      <c r="AV77" s="63"/>
      <c r="AW77" s="63"/>
      <c r="AX77" s="62"/>
      <c r="BE77" s="64"/>
      <c r="BF77" s="64"/>
    </row>
    <row r="78" spans="1:58" s="19" customFormat="1" x14ac:dyDescent="0.25">
      <c r="A78" s="20"/>
      <c r="B78" s="21"/>
      <c r="D78" s="22"/>
      <c r="E78" s="25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3"/>
      <c r="AV78" s="63"/>
      <c r="AW78" s="63"/>
      <c r="AX78" s="62"/>
      <c r="BE78" s="64"/>
      <c r="BF78" s="64"/>
    </row>
    <row r="79" spans="1:58" s="19" customFormat="1" x14ac:dyDescent="0.25">
      <c r="A79" s="20"/>
      <c r="B79" s="21"/>
      <c r="D79" s="22"/>
      <c r="E79" s="25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3"/>
      <c r="AV79" s="63"/>
      <c r="AW79" s="63"/>
      <c r="AX79" s="62"/>
      <c r="BE79" s="64"/>
      <c r="BF79" s="64"/>
    </row>
    <row r="80" spans="1:58" s="19" customFormat="1" x14ac:dyDescent="0.25">
      <c r="A80" s="20"/>
      <c r="B80" s="21"/>
      <c r="D80" s="22"/>
      <c r="E80" s="25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3"/>
      <c r="AU80" s="61"/>
      <c r="AV80" s="63"/>
      <c r="AW80" s="63"/>
      <c r="AX80" s="62"/>
      <c r="BE80" s="64"/>
      <c r="BF80" s="64"/>
    </row>
    <row r="81" spans="1:58" s="19" customFormat="1" x14ac:dyDescent="0.25">
      <c r="A81" s="20"/>
      <c r="B81" s="21"/>
      <c r="D81" s="22"/>
      <c r="E81" s="25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3"/>
      <c r="AV81" s="63"/>
      <c r="AW81" s="63"/>
      <c r="AX81" s="62"/>
      <c r="BE81" s="64"/>
      <c r="BF81" s="64"/>
    </row>
    <row r="82" spans="1:58" s="19" customFormat="1" x14ac:dyDescent="0.25">
      <c r="A82" s="20"/>
      <c r="B82" s="21"/>
      <c r="D82" s="22"/>
      <c r="E82" s="25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3"/>
      <c r="AU82" s="61"/>
      <c r="AV82" s="63"/>
      <c r="AW82" s="63"/>
      <c r="AX82" s="62"/>
      <c r="BE82" s="64"/>
      <c r="BF82" s="64"/>
    </row>
    <row r="83" spans="1:58" s="19" customFormat="1" x14ac:dyDescent="0.25">
      <c r="A83" s="20"/>
      <c r="B83" s="21"/>
      <c r="D83" s="22"/>
      <c r="E83" s="25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3"/>
      <c r="AV83" s="63"/>
      <c r="AW83" s="63"/>
      <c r="AX83" s="62"/>
      <c r="BE83" s="64"/>
      <c r="BF83" s="64"/>
    </row>
    <row r="84" spans="1:58" x14ac:dyDescent="0.25">
      <c r="A84" s="20"/>
      <c r="B84" s="21"/>
      <c r="C84" s="65"/>
      <c r="D84" s="22"/>
      <c r="E84" s="254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4"/>
      <c r="AU84" s="56"/>
      <c r="AV84" s="34"/>
      <c r="AW84" s="34"/>
      <c r="AX84" s="33"/>
      <c r="BE84" s="57"/>
      <c r="BF84" s="57"/>
    </row>
    <row r="85" spans="1:58" x14ac:dyDescent="0.25">
      <c r="A85" s="20"/>
      <c r="B85" s="21"/>
      <c r="C85" s="65"/>
      <c r="D85" s="22"/>
      <c r="E85" s="254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4"/>
      <c r="AV85" s="34"/>
      <c r="AW85" s="34"/>
      <c r="AX85" s="33"/>
      <c r="BE85" s="57"/>
      <c r="BF85" s="57"/>
    </row>
    <row r="86" spans="1:58" x14ac:dyDescent="0.25">
      <c r="A86" s="20"/>
      <c r="B86" s="21"/>
      <c r="C86" s="65"/>
      <c r="D86" s="22"/>
      <c r="E86" s="254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4"/>
      <c r="AV86" s="34"/>
      <c r="AW86" s="34"/>
      <c r="BE86" s="57"/>
      <c r="BF86" s="57"/>
    </row>
    <row r="87" spans="1:58" x14ac:dyDescent="0.25">
      <c r="A87" s="20"/>
      <c r="B87" s="21"/>
      <c r="C87" s="65"/>
      <c r="D87" s="22"/>
      <c r="E87" s="254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4"/>
      <c r="AV87" s="34"/>
      <c r="AW87" s="34"/>
      <c r="BE87" s="57"/>
      <c r="BF87" s="57"/>
    </row>
    <row r="88" spans="1:58" x14ac:dyDescent="0.25">
      <c r="A88" s="20"/>
      <c r="B88" s="21"/>
      <c r="C88" s="65"/>
      <c r="D88" s="22"/>
      <c r="E88" s="254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4"/>
      <c r="AV88" s="34"/>
      <c r="AW88" s="34"/>
      <c r="AX88" s="33"/>
      <c r="BE88" s="57"/>
      <c r="BF88" s="57"/>
    </row>
    <row r="89" spans="1:58" x14ac:dyDescent="0.25">
      <c r="A89" s="20"/>
      <c r="B89" s="21"/>
      <c r="C89" s="66"/>
      <c r="D89" s="22"/>
      <c r="E89" s="254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4"/>
      <c r="AU89" s="56"/>
      <c r="AV89" s="34"/>
      <c r="AW89" s="34"/>
      <c r="BE89" s="57"/>
      <c r="BF89" s="57"/>
    </row>
    <row r="90" spans="1:58" x14ac:dyDescent="0.25">
      <c r="A90" s="20"/>
      <c r="B90" s="21"/>
      <c r="C90" s="65"/>
      <c r="D90" s="22"/>
      <c r="E90" s="254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4"/>
      <c r="AV90" s="34"/>
      <c r="AW90" s="34"/>
      <c r="BE90" s="57"/>
      <c r="BF90" s="57"/>
    </row>
    <row r="91" spans="1:58" x14ac:dyDescent="0.25">
      <c r="A91" s="20"/>
      <c r="B91" s="21"/>
      <c r="C91" s="65"/>
      <c r="D91" s="22"/>
      <c r="E91" s="254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4"/>
      <c r="AV91" s="34"/>
      <c r="AW91" s="34"/>
      <c r="BE91" s="57"/>
      <c r="BF91" s="57"/>
    </row>
    <row r="92" spans="1:58" x14ac:dyDescent="0.25">
      <c r="A92" s="20"/>
      <c r="B92" s="21"/>
      <c r="C92" s="65"/>
      <c r="D92" s="22"/>
      <c r="E92" s="254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4"/>
      <c r="AU92" s="56"/>
      <c r="AV92" s="34"/>
      <c r="AW92" s="34"/>
      <c r="BE92" s="57"/>
      <c r="BF92" s="57"/>
    </row>
    <row r="93" spans="1:58" x14ac:dyDescent="0.25">
      <c r="A93" s="20"/>
      <c r="B93" s="21"/>
      <c r="C93" s="65"/>
      <c r="D93" s="22"/>
      <c r="E93" s="254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4"/>
      <c r="AU93" s="56"/>
      <c r="AV93" s="34"/>
      <c r="AW93" s="34"/>
      <c r="BE93" s="57"/>
      <c r="BF93" s="57"/>
    </row>
    <row r="94" spans="1:58" x14ac:dyDescent="0.25">
      <c r="A94" s="20"/>
      <c r="B94" s="21"/>
      <c r="C94" s="65"/>
      <c r="D94" s="22"/>
      <c r="E94" s="254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4"/>
      <c r="AV94" s="34"/>
      <c r="AW94" s="34"/>
      <c r="BE94" s="57"/>
      <c r="BF94" s="57"/>
    </row>
    <row r="95" spans="1:58" x14ac:dyDescent="0.25">
      <c r="A95" s="20"/>
      <c r="B95" s="21"/>
      <c r="C95" s="65"/>
      <c r="D95" s="22"/>
      <c r="E95" s="254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4"/>
      <c r="AV95" s="34"/>
      <c r="AW95" s="34"/>
      <c r="BE95" s="57"/>
      <c r="BF95" s="57"/>
    </row>
    <row r="96" spans="1:58" x14ac:dyDescent="0.25">
      <c r="A96" s="20"/>
      <c r="B96" s="21"/>
      <c r="C96" s="65"/>
      <c r="D96" s="22"/>
      <c r="E96" s="254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4"/>
      <c r="AU96" s="56"/>
      <c r="AV96" s="34"/>
      <c r="AW96" s="34"/>
      <c r="AX96" s="33"/>
      <c r="BE96" s="57"/>
      <c r="BF96" s="57"/>
    </row>
    <row r="97" spans="1:58" x14ac:dyDescent="0.25">
      <c r="A97" s="20"/>
      <c r="B97" s="21"/>
      <c r="C97" s="65"/>
      <c r="D97" s="22"/>
      <c r="E97" s="254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4"/>
      <c r="AV97" s="34"/>
      <c r="AW97" s="34"/>
      <c r="BE97" s="57"/>
      <c r="BF97" s="57"/>
    </row>
    <row r="98" spans="1:58" x14ac:dyDescent="0.25">
      <c r="A98" s="20"/>
      <c r="B98" s="21"/>
      <c r="C98" s="65"/>
      <c r="D98" s="22"/>
      <c r="E98" s="254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4"/>
      <c r="AV98" s="34"/>
      <c r="AW98" s="34"/>
      <c r="BE98" s="57"/>
      <c r="BF98" s="57"/>
    </row>
    <row r="99" spans="1:58" x14ac:dyDescent="0.25">
      <c r="A99" s="20"/>
      <c r="B99" s="21"/>
      <c r="C99" s="65"/>
      <c r="D99" s="22"/>
      <c r="E99" s="254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4"/>
      <c r="AV99" s="34"/>
      <c r="AW99" s="34"/>
      <c r="BE99" s="57"/>
      <c r="BF99" s="57"/>
    </row>
    <row r="100" spans="1:58" x14ac:dyDescent="0.25">
      <c r="A100" s="20"/>
      <c r="B100" s="21"/>
      <c r="C100" s="65"/>
      <c r="D100" s="22"/>
      <c r="E100" s="254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4"/>
      <c r="AV100" s="34"/>
      <c r="AW100" s="34"/>
      <c r="BE100" s="57"/>
      <c r="BF100" s="57"/>
    </row>
    <row r="101" spans="1:58" x14ac:dyDescent="0.25">
      <c r="A101" s="20"/>
      <c r="B101" s="21"/>
      <c r="C101" s="65"/>
      <c r="D101" s="22"/>
      <c r="E101" s="254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4"/>
      <c r="AV101" s="34"/>
      <c r="AW101" s="34"/>
      <c r="BE101" s="57"/>
      <c r="BF101" s="57"/>
    </row>
    <row r="102" spans="1:58" x14ac:dyDescent="0.25">
      <c r="A102" s="20"/>
      <c r="B102" s="21"/>
      <c r="C102" s="65"/>
      <c r="D102" s="22"/>
      <c r="E102" s="254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4"/>
      <c r="AV102" s="34"/>
      <c r="AW102" s="34"/>
      <c r="BE102" s="57"/>
      <c r="BF102" s="57"/>
    </row>
    <row r="103" spans="1:58" x14ac:dyDescent="0.25">
      <c r="A103" s="20"/>
      <c r="B103" s="21"/>
      <c r="C103" s="65"/>
      <c r="D103" s="22"/>
      <c r="E103" s="254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4"/>
      <c r="AV103" s="34"/>
      <c r="AW103" s="34"/>
      <c r="BE103" s="57"/>
      <c r="BF103" s="57"/>
    </row>
    <row r="104" spans="1:58" x14ac:dyDescent="0.25">
      <c r="A104" s="20"/>
      <c r="B104" s="21"/>
      <c r="C104" s="65"/>
      <c r="D104" s="22"/>
      <c r="E104" s="254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4"/>
      <c r="AV104" s="34"/>
      <c r="AW104" s="34"/>
      <c r="BE104" s="57"/>
      <c r="BF104" s="57"/>
    </row>
    <row r="105" spans="1:58" x14ac:dyDescent="0.25">
      <c r="A105" s="20"/>
      <c r="B105" s="21"/>
      <c r="C105" s="65"/>
      <c r="D105" s="22"/>
      <c r="E105" s="254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4"/>
      <c r="AV105" s="34"/>
      <c r="AW105" s="34"/>
      <c r="BE105" s="57"/>
      <c r="BF105" s="57"/>
    </row>
    <row r="106" spans="1:58" x14ac:dyDescent="0.25">
      <c r="A106" s="20"/>
      <c r="B106" s="21"/>
      <c r="C106" s="65"/>
      <c r="D106" s="22"/>
      <c r="E106" s="254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4"/>
      <c r="AV106" s="34"/>
      <c r="AW106" s="34"/>
      <c r="AX106" s="33"/>
      <c r="BE106" s="57"/>
      <c r="BF106" s="57"/>
    </row>
    <row r="107" spans="1:58" x14ac:dyDescent="0.25">
      <c r="A107" s="20"/>
      <c r="B107" s="21"/>
      <c r="C107" s="65"/>
      <c r="D107" s="22"/>
      <c r="E107" s="254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4"/>
      <c r="AV107" s="34"/>
      <c r="AW107" s="34"/>
      <c r="AX107" s="33"/>
      <c r="BE107" s="57"/>
      <c r="BF107" s="57"/>
    </row>
    <row r="108" spans="1:58" x14ac:dyDescent="0.25">
      <c r="A108" s="20"/>
      <c r="B108" s="21"/>
      <c r="C108" s="65"/>
      <c r="D108" s="22"/>
      <c r="E108" s="254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4"/>
      <c r="AU108" s="56"/>
      <c r="AV108" s="34"/>
      <c r="AW108" s="34"/>
      <c r="AX108" s="33"/>
      <c r="BE108" s="57"/>
      <c r="BF108" s="57"/>
    </row>
    <row r="109" spans="1:58" x14ac:dyDescent="0.25">
      <c r="A109" s="20"/>
      <c r="B109" s="21"/>
      <c r="C109" s="65"/>
      <c r="D109" s="22"/>
      <c r="E109" s="254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4"/>
      <c r="AV109" s="34"/>
      <c r="AW109" s="34"/>
      <c r="AX109" s="33"/>
      <c r="BE109" s="57"/>
      <c r="BF109" s="57"/>
    </row>
    <row r="110" spans="1:58" s="71" customFormat="1" x14ac:dyDescent="0.25">
      <c r="A110" s="20"/>
      <c r="B110" s="21"/>
      <c r="C110" s="65"/>
      <c r="D110" s="22"/>
      <c r="E110" s="254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70"/>
      <c r="AV110" s="70"/>
      <c r="AW110" s="70"/>
      <c r="AX110" s="69"/>
      <c r="BE110" s="72"/>
      <c r="BF110" s="72"/>
    </row>
    <row r="111" spans="1:58" s="77" customFormat="1" x14ac:dyDescent="0.25">
      <c r="A111" s="20"/>
      <c r="B111" s="21"/>
      <c r="C111" s="65"/>
      <c r="D111" s="22"/>
      <c r="E111" s="254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6"/>
      <c r="AV111" s="76"/>
      <c r="AW111" s="76"/>
      <c r="BE111" s="78"/>
      <c r="BF111" s="78"/>
    </row>
    <row r="112" spans="1:58" s="77" customFormat="1" x14ac:dyDescent="0.25">
      <c r="A112" s="20"/>
      <c r="B112" s="21"/>
      <c r="C112" s="65"/>
      <c r="D112" s="22"/>
      <c r="E112" s="254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6"/>
      <c r="AV112" s="76"/>
      <c r="AW112" s="76"/>
      <c r="BE112" s="78"/>
      <c r="BF112" s="78"/>
    </row>
    <row r="113" spans="1:58" s="77" customFormat="1" x14ac:dyDescent="0.25">
      <c r="A113" s="20"/>
      <c r="B113" s="21"/>
      <c r="C113" s="65"/>
      <c r="D113" s="22"/>
      <c r="E113" s="254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6"/>
      <c r="AV113" s="76"/>
      <c r="AW113" s="76"/>
      <c r="BE113" s="78"/>
      <c r="BF113" s="78"/>
    </row>
    <row r="114" spans="1:58" s="77" customFormat="1" x14ac:dyDescent="0.25">
      <c r="A114" s="20"/>
      <c r="B114" s="21"/>
      <c r="C114" s="65"/>
      <c r="D114" s="22"/>
      <c r="E114" s="254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6"/>
      <c r="AV114" s="76"/>
      <c r="AW114" s="76"/>
      <c r="BE114" s="78"/>
      <c r="BF114" s="78"/>
    </row>
    <row r="115" spans="1:58" s="65" customFormat="1" x14ac:dyDescent="0.25">
      <c r="A115" s="20"/>
      <c r="B115" s="21"/>
      <c r="D115" s="22"/>
      <c r="E115" s="254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2"/>
      <c r="AV115" s="82"/>
      <c r="AW115" s="82"/>
      <c r="AX115" s="81"/>
      <c r="BE115" s="83"/>
      <c r="BF115" s="83"/>
    </row>
    <row r="116" spans="1:58" s="65" customFormat="1" x14ac:dyDescent="0.25">
      <c r="A116" s="20"/>
      <c r="B116" s="21"/>
      <c r="D116" s="22"/>
      <c r="E116" s="254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2"/>
      <c r="AV116" s="82"/>
      <c r="AW116" s="82"/>
      <c r="BE116" s="83"/>
      <c r="BF116" s="83"/>
    </row>
    <row r="117" spans="1:58" s="65" customFormat="1" x14ac:dyDescent="0.25">
      <c r="A117" s="20"/>
      <c r="B117" s="21"/>
      <c r="D117" s="22"/>
      <c r="E117" s="80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2"/>
      <c r="AV117" s="82"/>
      <c r="AW117" s="82"/>
      <c r="BE117" s="83"/>
      <c r="BF117" s="83"/>
    </row>
    <row r="118" spans="1:58" s="65" customFormat="1" x14ac:dyDescent="0.25">
      <c r="A118" s="20"/>
      <c r="B118" s="21"/>
      <c r="D118" s="22"/>
      <c r="E118" s="80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2"/>
      <c r="AV118" s="82"/>
      <c r="AW118" s="82"/>
      <c r="BE118" s="83"/>
      <c r="BF118" s="83"/>
    </row>
    <row r="119" spans="1:58" s="77" customFormat="1" x14ac:dyDescent="0.25">
      <c r="A119" s="20"/>
      <c r="B119" s="21"/>
      <c r="C119" s="65"/>
      <c r="D119" s="22"/>
      <c r="E119" s="254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6"/>
      <c r="AV119" s="76"/>
      <c r="AW119" s="76"/>
      <c r="AY119" s="75"/>
      <c r="BE119" s="78"/>
      <c r="BF119" s="78"/>
    </row>
    <row r="120" spans="1:58" s="77" customFormat="1" x14ac:dyDescent="0.25">
      <c r="A120" s="20"/>
      <c r="B120" s="21"/>
      <c r="C120" s="65"/>
      <c r="D120" s="22"/>
      <c r="E120" s="254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6"/>
      <c r="AV120" s="76"/>
      <c r="AW120" s="76"/>
      <c r="AY120" s="75"/>
      <c r="BE120" s="78"/>
      <c r="BF120" s="78"/>
    </row>
    <row r="121" spans="1:58" s="77" customFormat="1" ht="15" customHeight="1" x14ac:dyDescent="0.25">
      <c r="A121" s="20"/>
      <c r="B121" s="21"/>
      <c r="C121" s="65"/>
      <c r="D121" s="22"/>
      <c r="E121" s="254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6"/>
      <c r="AV121" s="76"/>
      <c r="AW121" s="76"/>
      <c r="AY121" s="75"/>
      <c r="BE121" s="78"/>
      <c r="BF121" s="78"/>
    </row>
    <row r="122" spans="1:58" s="77" customFormat="1" ht="16.5" customHeight="1" x14ac:dyDescent="0.25">
      <c r="A122" s="20"/>
      <c r="B122" s="21"/>
      <c r="C122" s="65"/>
      <c r="D122" s="22"/>
      <c r="E122" s="254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6"/>
      <c r="AV122" s="76"/>
      <c r="AW122" s="76"/>
      <c r="AY122" s="75"/>
      <c r="BE122" s="78"/>
      <c r="BF122" s="78"/>
    </row>
    <row r="123" spans="1:58" s="77" customFormat="1" x14ac:dyDescent="0.25">
      <c r="A123" s="20"/>
      <c r="B123" s="21"/>
      <c r="C123" s="65"/>
      <c r="D123" s="22"/>
      <c r="E123" s="254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6"/>
      <c r="AV123" s="76"/>
      <c r="AW123" s="76"/>
      <c r="AY123" s="75"/>
      <c r="BE123" s="78"/>
      <c r="BF123" s="78"/>
    </row>
    <row r="124" spans="1:58" s="65" customFormat="1" x14ac:dyDescent="0.25">
      <c r="A124" s="20"/>
      <c r="B124" s="21"/>
      <c r="D124" s="22"/>
      <c r="E124" s="254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2"/>
      <c r="AV124" s="82"/>
      <c r="AW124" s="82"/>
      <c r="AY124" s="81"/>
      <c r="AZ124" s="81"/>
      <c r="BE124" s="83"/>
      <c r="BF124" s="83"/>
    </row>
    <row r="125" spans="1:58" s="65" customFormat="1" x14ac:dyDescent="0.25">
      <c r="A125" s="20"/>
      <c r="B125" s="21"/>
      <c r="D125" s="22"/>
      <c r="E125" s="254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2"/>
      <c r="AV125" s="82"/>
      <c r="AW125" s="82"/>
      <c r="AY125" s="81"/>
      <c r="AZ125" s="81"/>
      <c r="BE125" s="83"/>
      <c r="BF125" s="83"/>
    </row>
    <row r="126" spans="1:58" s="65" customFormat="1" x14ac:dyDescent="0.25">
      <c r="A126" s="20"/>
      <c r="B126" s="21"/>
      <c r="D126" s="22"/>
      <c r="E126" s="254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2"/>
      <c r="AV126" s="82"/>
      <c r="AW126" s="82"/>
      <c r="AY126" s="81"/>
      <c r="AZ126" s="81"/>
      <c r="BE126" s="83"/>
      <c r="BF126" s="83"/>
    </row>
    <row r="127" spans="1:58" s="65" customFormat="1" x14ac:dyDescent="0.25">
      <c r="A127" s="20"/>
      <c r="B127" s="21"/>
      <c r="D127" s="22"/>
      <c r="E127" s="254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2"/>
      <c r="AV127" s="82"/>
      <c r="AW127" s="82"/>
      <c r="AY127" s="81"/>
      <c r="AZ127" s="81"/>
      <c r="BE127" s="83"/>
      <c r="BF127" s="83"/>
    </row>
    <row r="128" spans="1:58" s="65" customFormat="1" x14ac:dyDescent="0.25">
      <c r="A128" s="20"/>
      <c r="B128" s="21"/>
      <c r="C128" s="84"/>
      <c r="D128" s="22"/>
      <c r="E128" s="254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2"/>
      <c r="AV128" s="82"/>
      <c r="AW128" s="82"/>
      <c r="AY128" s="81"/>
      <c r="AZ128" s="81"/>
      <c r="BE128" s="83"/>
      <c r="BF128" s="83"/>
    </row>
    <row r="129" spans="1:59" s="65" customFormat="1" x14ac:dyDescent="0.25">
      <c r="A129" s="20"/>
      <c r="B129" s="21"/>
      <c r="D129" s="22"/>
      <c r="E129" s="254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2"/>
      <c r="AV129" s="82"/>
      <c r="AW129" s="82"/>
      <c r="AY129" s="81"/>
      <c r="AZ129" s="81"/>
      <c r="BE129" s="83"/>
      <c r="BF129" s="83"/>
    </row>
    <row r="130" spans="1:59" s="65" customFormat="1" x14ac:dyDescent="0.25">
      <c r="A130" s="20"/>
      <c r="B130" s="21"/>
      <c r="D130" s="22"/>
      <c r="E130" s="254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2"/>
      <c r="AU130" s="80"/>
      <c r="AV130" s="82"/>
      <c r="AW130" s="82"/>
      <c r="AY130" s="81"/>
      <c r="AZ130" s="81"/>
      <c r="BE130" s="83"/>
      <c r="BF130" s="83"/>
    </row>
    <row r="131" spans="1:59" s="65" customFormat="1" x14ac:dyDescent="0.25">
      <c r="A131" s="20"/>
      <c r="B131" s="21"/>
      <c r="D131" s="22"/>
      <c r="E131" s="254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2"/>
      <c r="AV131" s="82"/>
      <c r="AW131" s="82"/>
      <c r="AY131" s="81"/>
      <c r="AZ131" s="81"/>
      <c r="BE131" s="83"/>
      <c r="BF131" s="83"/>
    </row>
    <row r="132" spans="1:59" s="65" customFormat="1" x14ac:dyDescent="0.25">
      <c r="A132" s="20"/>
      <c r="B132" s="21"/>
      <c r="D132" s="22"/>
      <c r="E132" s="254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2"/>
      <c r="AV132" s="82"/>
      <c r="AW132" s="82"/>
      <c r="AY132" s="81"/>
      <c r="AZ132" s="81"/>
      <c r="BE132" s="83"/>
      <c r="BF132" s="83"/>
    </row>
    <row r="133" spans="1:59" s="65" customFormat="1" ht="12.75" customHeight="1" x14ac:dyDescent="0.25">
      <c r="A133" s="20"/>
      <c r="B133" s="21"/>
      <c r="D133" s="22"/>
      <c r="E133" s="254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2"/>
      <c r="AV133" s="82"/>
      <c r="AW133" s="82"/>
      <c r="AY133" s="81"/>
      <c r="AZ133" s="81"/>
      <c r="BE133" s="83"/>
      <c r="BF133" s="83"/>
    </row>
    <row r="134" spans="1:59" s="65" customFormat="1" ht="15" customHeight="1" x14ac:dyDescent="0.25">
      <c r="A134" s="20"/>
      <c r="B134" s="21"/>
      <c r="D134" s="22"/>
      <c r="E134" s="254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2"/>
      <c r="AV134" s="82"/>
      <c r="AW134" s="82"/>
      <c r="AY134" s="81"/>
      <c r="AZ134" s="81"/>
      <c r="BE134" s="83"/>
      <c r="BF134" s="83"/>
    </row>
    <row r="135" spans="1:59" s="65" customFormat="1" x14ac:dyDescent="0.25">
      <c r="A135" s="20"/>
      <c r="B135" s="21"/>
      <c r="D135" s="22"/>
      <c r="E135" s="254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2"/>
      <c r="AV135" s="82"/>
      <c r="AW135" s="82"/>
      <c r="AY135" s="81"/>
      <c r="AZ135" s="81"/>
      <c r="BE135" s="83"/>
      <c r="BF135" s="83"/>
    </row>
    <row r="136" spans="1:59" s="65" customFormat="1" x14ac:dyDescent="0.25">
      <c r="A136" s="20"/>
      <c r="B136" s="21"/>
      <c r="D136" s="85"/>
      <c r="E136" s="258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2"/>
      <c r="AV136" s="82"/>
      <c r="AW136" s="82"/>
      <c r="AY136" s="81"/>
      <c r="AZ136" s="81"/>
      <c r="BE136" s="83"/>
      <c r="BF136" s="83"/>
    </row>
    <row r="137" spans="1:59" s="65" customFormat="1" x14ac:dyDescent="0.25">
      <c r="A137" s="20"/>
      <c r="B137" s="21"/>
      <c r="D137" s="85"/>
      <c r="E137" s="258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2"/>
      <c r="AV137" s="82"/>
      <c r="AW137" s="82"/>
      <c r="AY137" s="81"/>
      <c r="AZ137" s="81"/>
      <c r="BE137" s="83"/>
      <c r="BF137" s="83"/>
    </row>
    <row r="138" spans="1:59" x14ac:dyDescent="0.25">
      <c r="A138" s="31"/>
      <c r="D138" s="86"/>
      <c r="E138" s="259"/>
      <c r="L138" s="34"/>
      <c r="AT138" s="34"/>
    </row>
    <row r="139" spans="1:59" s="65" customFormat="1" x14ac:dyDescent="0.25">
      <c r="A139" s="20"/>
      <c r="B139" s="21"/>
      <c r="D139" s="85"/>
      <c r="E139" s="258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</row>
    <row r="140" spans="1:59" s="65" customFormat="1" x14ac:dyDescent="0.25">
      <c r="A140" s="20"/>
      <c r="B140" s="21"/>
      <c r="D140" s="85"/>
      <c r="E140" s="258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</row>
    <row r="141" spans="1:59" s="65" customFormat="1" x14ac:dyDescent="0.25">
      <c r="A141" s="20"/>
      <c r="B141" s="21"/>
      <c r="D141" s="85"/>
      <c r="E141" s="258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</row>
    <row r="142" spans="1:59" s="65" customFormat="1" x14ac:dyDescent="0.25">
      <c r="A142" s="20"/>
      <c r="B142" s="21"/>
      <c r="D142" s="85"/>
      <c r="E142" s="258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</row>
    <row r="143" spans="1:59" s="65" customFormat="1" x14ac:dyDescent="0.25">
      <c r="A143" s="20"/>
      <c r="B143" s="21"/>
      <c r="D143" s="85"/>
      <c r="E143" s="258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</row>
    <row r="144" spans="1:59" s="65" customFormat="1" ht="18" customHeight="1" x14ac:dyDescent="0.25">
      <c r="A144" s="20"/>
      <c r="B144" s="21"/>
      <c r="D144" s="85"/>
      <c r="E144" s="258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</row>
    <row r="145" spans="1:59" s="65" customFormat="1" ht="18" customHeight="1" x14ac:dyDescent="0.25">
      <c r="A145" s="20"/>
      <c r="B145" s="21"/>
      <c r="D145" s="85"/>
      <c r="E145" s="258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</row>
    <row r="146" spans="1:59" s="65" customFormat="1" x14ac:dyDescent="0.25">
      <c r="A146" s="20"/>
      <c r="B146" s="21"/>
      <c r="D146" s="85"/>
      <c r="E146" s="258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</row>
    <row r="147" spans="1:59" ht="19.5" customHeight="1" x14ac:dyDescent="0.25">
      <c r="A147" s="31"/>
      <c r="D147" s="86"/>
      <c r="E147" s="259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1:59" ht="18.75" customHeight="1" x14ac:dyDescent="0.25">
      <c r="A148" s="31"/>
      <c r="D148" s="86"/>
      <c r="E148" s="259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1:59" s="65" customFormat="1" ht="27.75" customHeight="1" x14ac:dyDescent="0.25">
      <c r="A149" s="20"/>
      <c r="B149" s="21"/>
      <c r="D149" s="85"/>
      <c r="E149" s="258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</row>
    <row r="150" spans="1:59" s="65" customFormat="1" x14ac:dyDescent="0.25">
      <c r="A150" s="20"/>
      <c r="B150" s="21"/>
      <c r="D150" s="85"/>
      <c r="E150" s="258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</row>
    <row r="151" spans="1:59" s="65" customFormat="1" x14ac:dyDescent="0.25">
      <c r="A151" s="20"/>
      <c r="B151" s="21"/>
      <c r="D151" s="85"/>
      <c r="E151" s="258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</row>
    <row r="152" spans="1:59" s="65" customFormat="1" x14ac:dyDescent="0.25">
      <c r="A152" s="20"/>
      <c r="B152" s="21"/>
      <c r="D152" s="85"/>
      <c r="E152" s="258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</row>
    <row r="153" spans="1:59" s="65" customFormat="1" x14ac:dyDescent="0.25">
      <c r="A153" s="20"/>
      <c r="B153" s="21"/>
      <c r="D153" s="85"/>
      <c r="E153" s="258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</row>
    <row r="154" spans="1:59" s="65" customFormat="1" x14ac:dyDescent="0.25">
      <c r="A154" s="20"/>
      <c r="B154" s="21"/>
      <c r="D154" s="85"/>
      <c r="E154" s="258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</row>
    <row r="155" spans="1:59" s="65" customFormat="1" x14ac:dyDescent="0.25">
      <c r="A155" s="20"/>
      <c r="B155" s="21"/>
      <c r="D155" s="85"/>
      <c r="E155" s="258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</row>
    <row r="156" spans="1:59" s="89" customFormat="1" x14ac:dyDescent="0.25">
      <c r="A156" s="87"/>
      <c r="B156" s="88"/>
      <c r="D156" s="90"/>
      <c r="E156" s="260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</row>
    <row r="157" spans="1:59" s="89" customFormat="1" x14ac:dyDescent="0.25">
      <c r="A157" s="87"/>
      <c r="B157" s="88"/>
      <c r="D157" s="90"/>
      <c r="E157" s="260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</row>
    <row r="158" spans="1:59" s="89" customFormat="1" x14ac:dyDescent="0.25">
      <c r="A158" s="87"/>
      <c r="B158" s="88"/>
      <c r="D158" s="90"/>
      <c r="E158" s="260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</row>
    <row r="159" spans="1:59" s="89" customFormat="1" x14ac:dyDescent="0.25">
      <c r="A159" s="87"/>
      <c r="B159" s="88"/>
      <c r="D159" s="90"/>
      <c r="E159" s="260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</row>
    <row r="160" spans="1:59" s="89" customFormat="1" x14ac:dyDescent="0.25">
      <c r="A160" s="87"/>
      <c r="B160" s="88"/>
      <c r="D160" s="90"/>
      <c r="E160" s="260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</row>
    <row r="161" spans="1:59" s="89" customFormat="1" x14ac:dyDescent="0.25">
      <c r="A161" s="87"/>
      <c r="B161" s="88"/>
      <c r="D161" s="90"/>
      <c r="E161" s="260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</row>
    <row r="162" spans="1:59" s="89" customFormat="1" x14ac:dyDescent="0.25">
      <c r="A162" s="87"/>
      <c r="B162" s="88"/>
      <c r="D162" s="90"/>
      <c r="E162" s="260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</row>
    <row r="163" spans="1:59" s="89" customFormat="1" x14ac:dyDescent="0.25">
      <c r="A163" s="87"/>
      <c r="B163" s="88"/>
      <c r="D163" s="90"/>
      <c r="E163" s="260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</row>
    <row r="164" spans="1:59" s="89" customFormat="1" ht="18.75" customHeight="1" x14ac:dyDescent="0.25">
      <c r="A164" s="87"/>
      <c r="B164" s="88"/>
      <c r="D164" s="90"/>
      <c r="E164" s="260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</row>
    <row r="165" spans="1:59" s="89" customFormat="1" ht="16.5" customHeight="1" x14ac:dyDescent="0.25">
      <c r="A165" s="87"/>
      <c r="B165" s="88"/>
      <c r="D165" s="90"/>
      <c r="E165" s="260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</row>
    <row r="166" spans="1:59" s="89" customFormat="1" ht="29.25" customHeight="1" x14ac:dyDescent="0.25">
      <c r="A166" s="87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</row>
    <row r="167" spans="1:59" s="89" customFormat="1" ht="17.25" customHeight="1" x14ac:dyDescent="0.25">
      <c r="A167" s="87"/>
      <c r="B167" s="88"/>
      <c r="D167" s="90"/>
      <c r="E167" s="260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</row>
    <row r="168" spans="1:59" s="89" customFormat="1" ht="20.25" customHeight="1" x14ac:dyDescent="0.25">
      <c r="A168" s="87"/>
      <c r="B168" s="88"/>
      <c r="D168" s="90"/>
      <c r="E168" s="260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</row>
    <row r="169" spans="1:59" s="89" customFormat="1" ht="20.25" customHeight="1" x14ac:dyDescent="0.25">
      <c r="A169" s="87"/>
      <c r="B169" s="88"/>
      <c r="D169" s="90"/>
      <c r="E169" s="260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</row>
    <row r="170" spans="1:59" s="89" customFormat="1" ht="20.25" customHeight="1" x14ac:dyDescent="0.25">
      <c r="A170" s="87"/>
      <c r="B170" s="88"/>
      <c r="D170" s="90"/>
      <c r="E170" s="260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</row>
    <row r="171" spans="1:59" s="89" customFormat="1" ht="20.25" customHeight="1" x14ac:dyDescent="0.25">
      <c r="A171" s="87"/>
      <c r="B171" s="88"/>
      <c r="D171" s="90"/>
      <c r="E171" s="260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</row>
    <row r="172" spans="1:59" s="89" customFormat="1" x14ac:dyDescent="0.25">
      <c r="A172" s="87"/>
      <c r="B172" s="88"/>
      <c r="D172" s="90"/>
      <c r="E172" s="260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</row>
    <row r="173" spans="1:59" s="89" customFormat="1" x14ac:dyDescent="0.25">
      <c r="A173" s="87"/>
      <c r="B173" s="88"/>
      <c r="D173" s="90"/>
      <c r="E173" s="260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</row>
    <row r="174" spans="1:59" s="89" customFormat="1" x14ac:dyDescent="0.25">
      <c r="A174" s="87"/>
      <c r="B174" s="88"/>
      <c r="D174" s="90"/>
      <c r="E174" s="260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</row>
    <row r="175" spans="1:59" s="89" customFormat="1" x14ac:dyDescent="0.25">
      <c r="A175" s="87"/>
      <c r="B175" s="88"/>
      <c r="D175" s="90"/>
      <c r="E175" s="260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</row>
    <row r="176" spans="1:59" s="89" customFormat="1" x14ac:dyDescent="0.25">
      <c r="A176" s="87"/>
      <c r="B176" s="88"/>
      <c r="D176" s="90"/>
      <c r="E176" s="260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</row>
    <row r="177" spans="1:59" s="89" customFormat="1" x14ac:dyDescent="0.25">
      <c r="A177" s="87"/>
      <c r="B177" s="88"/>
      <c r="D177" s="90"/>
      <c r="E177" s="260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</row>
    <row r="178" spans="1:59" s="89" customFormat="1" ht="22.5" customHeight="1" x14ac:dyDescent="0.25">
      <c r="A178" s="87"/>
      <c r="B178" s="88"/>
      <c r="D178" s="90"/>
      <c r="E178" s="260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</row>
    <row r="179" spans="1:59" s="89" customFormat="1" x14ac:dyDescent="0.25">
      <c r="A179" s="87"/>
      <c r="B179" s="88"/>
      <c r="D179" s="90"/>
      <c r="E179" s="260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</row>
    <row r="180" spans="1:59" s="89" customFormat="1" x14ac:dyDescent="0.25">
      <c r="A180" s="87"/>
      <c r="B180" s="88"/>
      <c r="D180" s="90"/>
      <c r="E180" s="260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</row>
    <row r="181" spans="1:59" s="89" customFormat="1" x14ac:dyDescent="0.25">
      <c r="A181" s="87"/>
      <c r="B181" s="88"/>
      <c r="D181" s="90"/>
      <c r="E181" s="260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</row>
    <row r="182" spans="1:59" s="89" customFormat="1" x14ac:dyDescent="0.25">
      <c r="A182" s="87"/>
      <c r="B182" s="88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</row>
    <row r="183" spans="1:59" s="89" customFormat="1" x14ac:dyDescent="0.25">
      <c r="A183" s="87"/>
      <c r="B183" s="88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</row>
    <row r="184" spans="1:59" s="89" customFormat="1" x14ac:dyDescent="0.25">
      <c r="A184" s="87"/>
      <c r="B184" s="88"/>
      <c r="D184" s="90"/>
      <c r="E184" s="260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</row>
    <row r="185" spans="1:59" s="89" customFormat="1" x14ac:dyDescent="0.25">
      <c r="A185" s="87"/>
      <c r="B185" s="88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</row>
    <row r="186" spans="1:59" s="89" customFormat="1" x14ac:dyDescent="0.25">
      <c r="A186" s="87"/>
      <c r="B186" s="88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</row>
    <row r="187" spans="1:59" s="89" customFormat="1" x14ac:dyDescent="0.25">
      <c r="A187" s="87"/>
      <c r="B187" s="88"/>
      <c r="D187" s="90"/>
      <c r="E187" s="260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</row>
    <row r="188" spans="1:59" s="89" customFormat="1" x14ac:dyDescent="0.25">
      <c r="A188" s="87"/>
      <c r="B188" s="88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</row>
    <row r="189" spans="1:59" s="89" customFormat="1" x14ac:dyDescent="0.25">
      <c r="A189" s="87"/>
      <c r="B189" s="88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</row>
    <row r="190" spans="1:59" s="89" customFormat="1" x14ac:dyDescent="0.25">
      <c r="A190" s="87"/>
      <c r="B190" s="88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</row>
    <row r="191" spans="1:59" s="89" customFormat="1" x14ac:dyDescent="0.25">
      <c r="A191" s="87"/>
      <c r="B191" s="88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</row>
    <row r="192" spans="1:59" s="89" customFormat="1" ht="17.25" customHeight="1" x14ac:dyDescent="0.25">
      <c r="A192" s="87"/>
      <c r="B192" s="88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</row>
    <row r="193" spans="1:59" s="89" customFormat="1" ht="18" customHeight="1" x14ac:dyDescent="0.25">
      <c r="A193" s="87"/>
      <c r="B193" s="88"/>
      <c r="D193" s="90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</row>
    <row r="194" spans="1:59" s="89" customFormat="1" ht="19.5" customHeight="1" x14ac:dyDescent="0.25">
      <c r="A194" s="87"/>
      <c r="B194" s="88"/>
      <c r="D194" s="90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</row>
    <row r="195" spans="1:59" s="89" customFormat="1" ht="19.5" customHeight="1" x14ac:dyDescent="0.25">
      <c r="A195" s="87"/>
      <c r="B195" s="88"/>
      <c r="D195" s="90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</row>
    <row r="196" spans="1:59" s="89" customFormat="1" ht="19.5" customHeight="1" x14ac:dyDescent="0.25">
      <c r="A196" s="87"/>
      <c r="B196" s="88"/>
      <c r="D196" s="90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</row>
    <row r="197" spans="1:59" s="89" customFormat="1" ht="19.5" customHeight="1" x14ac:dyDescent="0.25">
      <c r="A197" s="87"/>
      <c r="B197" s="88"/>
      <c r="D197" s="90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</row>
    <row r="198" spans="1:59" s="89" customFormat="1" ht="19.5" customHeight="1" x14ac:dyDescent="0.25">
      <c r="A198" s="87"/>
      <c r="B198" s="88"/>
      <c r="D198" s="90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</row>
    <row r="199" spans="1:59" s="89" customFormat="1" x14ac:dyDescent="0.25">
      <c r="A199" s="87"/>
      <c r="B199" s="88"/>
      <c r="D199" s="90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</row>
    <row r="200" spans="1:59" s="89" customFormat="1" ht="18.75" customHeight="1" x14ac:dyDescent="0.25">
      <c r="A200" s="87"/>
      <c r="B200" s="88"/>
      <c r="D200" s="90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</row>
    <row r="201" spans="1:59" s="89" customFormat="1" x14ac:dyDescent="0.25">
      <c r="A201" s="87"/>
      <c r="B201" s="88"/>
      <c r="D201" s="90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</row>
    <row r="202" spans="1:59" s="89" customFormat="1" x14ac:dyDescent="0.25">
      <c r="A202" s="87"/>
      <c r="B202" s="88"/>
      <c r="D202" s="90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</row>
    <row r="203" spans="1:59" s="89" customFormat="1" x14ac:dyDescent="0.25">
      <c r="A203" s="87"/>
      <c r="B203" s="88"/>
      <c r="C203" s="92"/>
      <c r="D203" s="90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</row>
    <row r="204" spans="1:59" s="89" customFormat="1" x14ac:dyDescent="0.25">
      <c r="A204" s="87"/>
      <c r="B204" s="88"/>
      <c r="C204" s="92"/>
      <c r="D204" s="90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</row>
    <row r="205" spans="1:59" s="89" customFormat="1" x14ac:dyDescent="0.25">
      <c r="A205" s="87"/>
      <c r="B205" s="88"/>
      <c r="C205" s="92"/>
      <c r="D205" s="90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</row>
    <row r="206" spans="1:59" s="89" customFormat="1" x14ac:dyDescent="0.25">
      <c r="A206" s="87"/>
      <c r="B206" s="88"/>
      <c r="C206" s="92"/>
      <c r="D206" s="90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</row>
    <row r="207" spans="1:59" s="89" customFormat="1" x14ac:dyDescent="0.25">
      <c r="A207" s="87"/>
      <c r="B207" s="88"/>
      <c r="C207" s="92"/>
      <c r="D207" s="90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</row>
    <row r="208" spans="1:59" s="89" customFormat="1" ht="18" customHeight="1" x14ac:dyDescent="0.25">
      <c r="A208" s="87"/>
      <c r="B208" s="88"/>
      <c r="C208" s="92"/>
      <c r="D208" s="90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</row>
    <row r="209" spans="1:59" s="89" customFormat="1" x14ac:dyDescent="0.25">
      <c r="A209" s="87"/>
      <c r="B209" s="88"/>
      <c r="C209" s="92"/>
      <c r="D209" s="90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</row>
    <row r="210" spans="1:59" s="89" customFormat="1" x14ac:dyDescent="0.25">
      <c r="A210" s="87"/>
      <c r="B210" s="88"/>
      <c r="C210" s="92"/>
      <c r="D210" s="90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</row>
    <row r="211" spans="1:59" s="89" customFormat="1" x14ac:dyDescent="0.25">
      <c r="A211" s="87"/>
      <c r="B211" s="88"/>
      <c r="C211" s="92"/>
      <c r="D211" s="90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</row>
    <row r="212" spans="1:59" s="89" customFormat="1" x14ac:dyDescent="0.25">
      <c r="A212" s="87"/>
      <c r="B212" s="88"/>
      <c r="C212" s="92"/>
      <c r="D212" s="90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</row>
    <row r="213" spans="1:59" s="89" customFormat="1" x14ac:dyDescent="0.25">
      <c r="A213" s="87"/>
      <c r="B213" s="88"/>
      <c r="C213" s="92"/>
      <c r="D213" s="90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</row>
    <row r="214" spans="1:59" s="89" customFormat="1" x14ac:dyDescent="0.25">
      <c r="A214" s="87"/>
      <c r="B214" s="88"/>
      <c r="D214" s="90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</row>
    <row r="215" spans="1:59" s="89" customFormat="1" x14ac:dyDescent="0.25">
      <c r="A215" s="87"/>
      <c r="B215" s="88"/>
      <c r="D215" s="90"/>
      <c r="E215" s="260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</row>
    <row r="216" spans="1:59" x14ac:dyDescent="0.25">
      <c r="A216" s="31"/>
      <c r="D216" s="93"/>
      <c r="E216" s="26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</row>
    <row r="217" spans="1:59" x14ac:dyDescent="0.25">
      <c r="A217" s="31"/>
      <c r="D217" s="93"/>
      <c r="E217" s="26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</row>
    <row r="218" spans="1:59" x14ac:dyDescent="0.25">
      <c r="A218" s="31"/>
      <c r="D218" s="93"/>
      <c r="E218" s="26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</row>
    <row r="219" spans="1:59" s="89" customFormat="1" x14ac:dyDescent="0.25">
      <c r="A219" s="87"/>
      <c r="B219" s="88"/>
      <c r="D219" s="95"/>
      <c r="E219" s="26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  <c r="AX219" s="96"/>
      <c r="AY219" s="96"/>
      <c r="AZ219" s="91"/>
      <c r="BA219" s="91"/>
      <c r="BB219" s="91"/>
      <c r="BC219" s="91"/>
      <c r="BD219" s="91"/>
    </row>
    <row r="220" spans="1:59" s="89" customFormat="1" x14ac:dyDescent="0.25">
      <c r="A220" s="87"/>
      <c r="B220" s="88"/>
      <c r="D220" s="95"/>
      <c r="E220" s="26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  <c r="AX220" s="96"/>
      <c r="AY220" s="96"/>
      <c r="AZ220" s="91"/>
      <c r="BA220" s="91"/>
      <c r="BB220" s="91"/>
      <c r="BC220" s="91"/>
      <c r="BD220" s="91"/>
    </row>
    <row r="221" spans="1:59" s="89" customFormat="1" x14ac:dyDescent="0.25">
      <c r="A221" s="87"/>
      <c r="B221" s="88"/>
      <c r="D221" s="95"/>
      <c r="E221" s="26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  <c r="AX221" s="96"/>
      <c r="AY221" s="96"/>
      <c r="AZ221" s="91"/>
      <c r="BA221" s="91"/>
      <c r="BB221" s="91"/>
      <c r="BC221" s="91"/>
      <c r="BD221" s="91"/>
    </row>
    <row r="222" spans="1:59" s="89" customFormat="1" x14ac:dyDescent="0.25">
      <c r="A222" s="87"/>
      <c r="B222" s="88"/>
      <c r="D222" s="95"/>
      <c r="E222" s="26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AS222" s="96"/>
      <c r="AT222" s="96"/>
      <c r="AU222" s="96"/>
      <c r="AV222" s="96"/>
      <c r="AW222" s="96"/>
      <c r="AX222" s="96"/>
      <c r="AY222" s="96"/>
      <c r="AZ222" s="91"/>
      <c r="BA222" s="91"/>
      <c r="BB222" s="91"/>
      <c r="BC222" s="91"/>
      <c r="BD222" s="91"/>
    </row>
    <row r="223" spans="1:59" s="89" customFormat="1" x14ac:dyDescent="0.25">
      <c r="A223" s="87"/>
      <c r="B223" s="88"/>
      <c r="D223" s="95"/>
      <c r="E223" s="262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96"/>
      <c r="AS223" s="96"/>
      <c r="AT223" s="96"/>
      <c r="AU223" s="96"/>
      <c r="AV223" s="96"/>
      <c r="AW223" s="96"/>
      <c r="AX223" s="96"/>
      <c r="AY223" s="96"/>
    </row>
    <row r="224" spans="1:59" s="89" customFormat="1" x14ac:dyDescent="0.25">
      <c r="A224" s="87"/>
      <c r="B224" s="88"/>
      <c r="D224" s="95"/>
      <c r="E224" s="26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AR224" s="96"/>
      <c r="AS224" s="96"/>
      <c r="AT224" s="96"/>
      <c r="AU224" s="96"/>
      <c r="AV224" s="96"/>
      <c r="AW224" s="96"/>
      <c r="AX224" s="96"/>
      <c r="AY224" s="96"/>
    </row>
    <row r="225" spans="1:51" s="89" customFormat="1" x14ac:dyDescent="0.25">
      <c r="A225" s="87"/>
      <c r="B225" s="88"/>
      <c r="D225" s="95"/>
      <c r="E225" s="26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96"/>
      <c r="AS225" s="96"/>
      <c r="AT225" s="96"/>
      <c r="AU225" s="96"/>
      <c r="AV225" s="96"/>
      <c r="AW225" s="96"/>
      <c r="AX225" s="96"/>
      <c r="AY225" s="96"/>
    </row>
    <row r="226" spans="1:51" s="89" customFormat="1" x14ac:dyDescent="0.25">
      <c r="A226" s="87"/>
      <c r="B226" s="88"/>
      <c r="D226" s="95"/>
      <c r="E226" s="26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  <c r="AX226" s="96"/>
      <c r="AY226" s="96"/>
    </row>
    <row r="227" spans="1:51" s="89" customFormat="1" x14ac:dyDescent="0.25">
      <c r="A227" s="87"/>
      <c r="B227" s="88"/>
      <c r="D227" s="95"/>
      <c r="E227" s="26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AR227" s="96"/>
      <c r="AS227" s="96"/>
      <c r="AT227" s="96"/>
      <c r="AU227" s="96"/>
      <c r="AV227" s="96"/>
      <c r="AW227" s="96"/>
      <c r="AX227" s="96"/>
      <c r="AY227" s="96"/>
    </row>
    <row r="228" spans="1:51" s="89" customFormat="1" x14ac:dyDescent="0.25">
      <c r="A228" s="87"/>
      <c r="B228" s="88"/>
      <c r="D228" s="95"/>
      <c r="E228" s="26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</row>
    <row r="229" spans="1:51" s="89" customFormat="1" x14ac:dyDescent="0.25">
      <c r="A229" s="87"/>
      <c r="B229" s="88"/>
      <c r="D229" s="95"/>
      <c r="E229" s="26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AR229" s="96"/>
      <c r="AS229" s="96"/>
      <c r="AT229" s="96"/>
      <c r="AU229" s="96"/>
      <c r="AV229" s="96"/>
      <c r="AW229" s="96"/>
      <c r="AX229" s="96"/>
      <c r="AY229" s="96"/>
    </row>
    <row r="230" spans="1:51" s="89" customFormat="1" x14ac:dyDescent="0.25">
      <c r="A230" s="87"/>
      <c r="B230" s="88"/>
      <c r="D230" s="95"/>
      <c r="E230" s="26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AR230" s="96"/>
      <c r="AS230" s="96"/>
      <c r="AT230" s="96"/>
      <c r="AU230" s="96"/>
      <c r="AV230" s="96"/>
      <c r="AW230" s="96"/>
      <c r="AX230" s="96"/>
      <c r="AY230" s="96"/>
    </row>
    <row r="231" spans="1:51" s="89" customFormat="1" x14ac:dyDescent="0.25">
      <c r="A231" s="87"/>
      <c r="B231" s="88"/>
      <c r="D231" s="95"/>
      <c r="E231" s="26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96"/>
      <c r="AY231" s="96"/>
    </row>
    <row r="232" spans="1:51" s="89" customFormat="1" x14ac:dyDescent="0.25">
      <c r="A232" s="87"/>
      <c r="B232" s="88"/>
      <c r="D232" s="95"/>
      <c r="E232" s="26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96"/>
      <c r="AS232" s="96"/>
      <c r="AT232" s="96"/>
      <c r="AU232" s="96"/>
      <c r="AV232" s="96"/>
      <c r="AW232" s="96"/>
      <c r="AX232" s="96"/>
      <c r="AY232" s="96"/>
    </row>
    <row r="233" spans="1:51" s="89" customFormat="1" x14ac:dyDescent="0.25">
      <c r="A233" s="87"/>
      <c r="B233" s="88"/>
      <c r="D233" s="95"/>
      <c r="E233" s="26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</row>
    <row r="234" spans="1:51" s="89" customFormat="1" x14ac:dyDescent="0.25">
      <c r="A234" s="87"/>
      <c r="B234" s="88"/>
      <c r="D234" s="95"/>
      <c r="E234" s="262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96"/>
      <c r="AS234" s="96"/>
      <c r="AT234" s="96"/>
      <c r="AU234" s="96"/>
      <c r="AV234" s="96"/>
      <c r="AW234" s="96"/>
      <c r="AX234" s="96"/>
      <c r="AY234" s="96"/>
    </row>
    <row r="235" spans="1:51" s="89" customFormat="1" x14ac:dyDescent="0.25">
      <c r="A235" s="87"/>
      <c r="B235" s="88"/>
      <c r="D235" s="95"/>
      <c r="E235" s="26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AR235" s="96"/>
      <c r="AS235" s="96"/>
      <c r="AT235" s="96"/>
      <c r="AU235" s="96"/>
      <c r="AV235" s="96"/>
      <c r="AW235" s="96"/>
      <c r="AX235" s="96"/>
      <c r="AY235" s="96"/>
    </row>
    <row r="236" spans="1:51" s="89" customFormat="1" x14ac:dyDescent="0.25">
      <c r="A236" s="87"/>
      <c r="B236" s="88"/>
      <c r="D236" s="95"/>
      <c r="E236" s="262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  <c r="AX236" s="96"/>
      <c r="AY236" s="96"/>
    </row>
    <row r="237" spans="1:51" x14ac:dyDescent="0.25">
      <c r="A237" s="31"/>
      <c r="D237" s="93"/>
      <c r="E237" s="26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</row>
    <row r="238" spans="1:51" x14ac:dyDescent="0.25">
      <c r="A238" s="31"/>
      <c r="D238" s="93"/>
      <c r="E238" s="26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</row>
    <row r="239" spans="1:51" x14ac:dyDescent="0.25">
      <c r="A239" s="31"/>
      <c r="D239" s="93"/>
      <c r="E239" s="26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</row>
    <row r="240" spans="1:51" x14ac:dyDescent="0.25">
      <c r="A240" s="31"/>
      <c r="D240" s="93"/>
      <c r="E240" s="26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</row>
    <row r="241" spans="1:51" s="77" customFormat="1" x14ac:dyDescent="0.25">
      <c r="A241" s="97"/>
      <c r="B241" s="98"/>
      <c r="D241" s="99"/>
      <c r="E241" s="263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</row>
    <row r="242" spans="1:51" x14ac:dyDescent="0.25">
      <c r="A242" s="31"/>
      <c r="D242" s="93"/>
      <c r="E242" s="26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</row>
    <row r="243" spans="1:51" x14ac:dyDescent="0.25">
      <c r="A243" s="31"/>
      <c r="D243" s="93"/>
      <c r="E243" s="26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</row>
    <row r="244" spans="1:51" x14ac:dyDescent="0.25">
      <c r="A244" s="31"/>
      <c r="D244" s="93"/>
      <c r="E244" s="26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</row>
    <row r="245" spans="1:51" s="65" customFormat="1" x14ac:dyDescent="0.25">
      <c r="A245" s="20"/>
      <c r="B245" s="21"/>
      <c r="D245" s="101"/>
      <c r="E245" s="264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</row>
    <row r="246" spans="1:51" x14ac:dyDescent="0.25">
      <c r="A246" s="31"/>
      <c r="D246" s="102"/>
      <c r="E246" s="26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</row>
    <row r="247" spans="1:51" x14ac:dyDescent="0.25">
      <c r="A247" s="31"/>
      <c r="D247" s="102"/>
      <c r="E247" s="26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</row>
    <row r="248" spans="1:51" x14ac:dyDescent="0.25">
      <c r="A248" s="31"/>
      <c r="D248" s="102"/>
      <c r="E248" s="26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</row>
    <row r="249" spans="1:51" x14ac:dyDescent="0.25">
      <c r="A249" s="31"/>
      <c r="D249" s="102"/>
      <c r="E249" s="26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</row>
    <row r="250" spans="1:51" x14ac:dyDescent="0.25">
      <c r="A250" s="31"/>
      <c r="D250" s="102"/>
      <c r="E250" s="26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</row>
    <row r="251" spans="1:51" x14ac:dyDescent="0.25">
      <c r="A251" s="31"/>
      <c r="D251" s="102"/>
      <c r="E251" s="26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</row>
    <row r="252" spans="1:51" x14ac:dyDescent="0.25">
      <c r="A252" s="31"/>
      <c r="D252" s="102"/>
      <c r="E252" s="26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</row>
    <row r="253" spans="1:51" x14ac:dyDescent="0.25">
      <c r="A253" s="31"/>
      <c r="D253" s="102"/>
      <c r="E253" s="26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</row>
    <row r="254" spans="1:51" s="65" customFormat="1" x14ac:dyDescent="0.25">
      <c r="A254" s="20"/>
      <c r="B254" s="21"/>
      <c r="D254" s="103"/>
      <c r="E254" s="264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</row>
    <row r="255" spans="1:51" x14ac:dyDescent="0.25">
      <c r="A255" s="31"/>
      <c r="D255" s="102"/>
      <c r="E255" s="26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</row>
    <row r="256" spans="1:51" s="65" customFormat="1" x14ac:dyDescent="0.25">
      <c r="A256" s="20"/>
      <c r="B256" s="21"/>
      <c r="D256" s="103"/>
      <c r="E256" s="264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</row>
    <row r="257" spans="1:51" x14ac:dyDescent="0.25">
      <c r="A257" s="31"/>
      <c r="D257" s="102"/>
      <c r="E257" s="26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</row>
    <row r="258" spans="1:51" s="65" customFormat="1" x14ac:dyDescent="0.25">
      <c r="A258" s="20"/>
      <c r="B258" s="21"/>
      <c r="D258" s="103"/>
      <c r="E258" s="264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</row>
    <row r="259" spans="1:51" x14ac:dyDescent="0.25">
      <c r="A259" s="31"/>
      <c r="D259" s="102"/>
      <c r="E259" s="26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</row>
    <row r="260" spans="1:51" x14ac:dyDescent="0.25">
      <c r="A260" s="31"/>
      <c r="D260" s="102"/>
      <c r="E260" s="26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</row>
    <row r="261" spans="1:51" x14ac:dyDescent="0.25">
      <c r="A261" s="31"/>
      <c r="D261" s="102"/>
      <c r="E261" s="26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</row>
    <row r="262" spans="1:51" x14ac:dyDescent="0.25">
      <c r="A262" s="31"/>
      <c r="D262" s="102"/>
      <c r="E262" s="26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</row>
    <row r="263" spans="1:51" x14ac:dyDescent="0.25">
      <c r="A263" s="31"/>
      <c r="D263" s="102"/>
      <c r="E263" s="26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</row>
    <row r="264" spans="1:51" x14ac:dyDescent="0.25">
      <c r="A264" s="31"/>
      <c r="D264" s="102"/>
      <c r="E264" s="26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</row>
    <row r="265" spans="1:51" x14ac:dyDescent="0.25">
      <c r="A265" s="31"/>
      <c r="D265" s="102"/>
      <c r="E265" s="26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</row>
    <row r="266" spans="1:51" x14ac:dyDescent="0.25">
      <c r="A266" s="31"/>
      <c r="D266" s="102"/>
      <c r="E266" s="26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</row>
    <row r="267" spans="1:51" x14ac:dyDescent="0.25">
      <c r="A267" s="31"/>
      <c r="D267" s="102"/>
      <c r="E267" s="26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</row>
    <row r="268" spans="1:51" x14ac:dyDescent="0.25">
      <c r="A268" s="31"/>
      <c r="D268" s="102"/>
      <c r="E268" s="26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</row>
    <row r="269" spans="1:51" x14ac:dyDescent="0.25">
      <c r="A269" s="31"/>
      <c r="D269" s="102"/>
      <c r="E269" s="26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</row>
    <row r="270" spans="1:51" x14ac:dyDescent="0.25">
      <c r="A270" s="31"/>
      <c r="D270" s="102"/>
      <c r="E270" s="26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</row>
    <row r="271" spans="1:51" x14ac:dyDescent="0.25">
      <c r="A271" s="31"/>
      <c r="D271" s="102"/>
      <c r="E271" s="26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</row>
    <row r="272" spans="1:51" x14ac:dyDescent="0.25">
      <c r="A272" s="31"/>
      <c r="D272" s="102"/>
      <c r="E272" s="26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</row>
    <row r="273" spans="1:51" x14ac:dyDescent="0.25">
      <c r="A273" s="31"/>
      <c r="D273" s="102"/>
      <c r="E273" s="26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</row>
    <row r="274" spans="1:51" x14ac:dyDescent="0.25">
      <c r="A274" s="31"/>
      <c r="D274" s="102"/>
      <c r="E274" s="26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</row>
    <row r="275" spans="1:51" x14ac:dyDescent="0.25">
      <c r="A275" s="31"/>
      <c r="D275" s="102"/>
      <c r="E275" s="26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</row>
    <row r="276" spans="1:51" x14ac:dyDescent="0.25">
      <c r="A276" s="31"/>
      <c r="D276" s="102"/>
      <c r="E276" s="26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</row>
    <row r="277" spans="1:51" x14ac:dyDescent="0.25">
      <c r="A277" s="31"/>
      <c r="D277" s="102"/>
      <c r="E277" s="26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</row>
    <row r="278" spans="1:51" x14ac:dyDescent="0.25">
      <c r="A278" s="31"/>
      <c r="D278" s="102"/>
      <c r="E278" s="26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</row>
    <row r="279" spans="1:51" x14ac:dyDescent="0.25">
      <c r="A279" s="31"/>
      <c r="D279" s="102"/>
      <c r="E279" s="26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</row>
    <row r="280" spans="1:51" x14ac:dyDescent="0.25">
      <c r="A280" s="31"/>
      <c r="D280" s="102"/>
      <c r="E280" s="26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</row>
    <row r="281" spans="1:51" x14ac:dyDescent="0.25">
      <c r="A281" s="31"/>
      <c r="D281" s="102"/>
      <c r="E281" s="26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</row>
    <row r="282" spans="1:51" x14ac:dyDescent="0.25">
      <c r="A282" s="31"/>
      <c r="D282" s="102"/>
      <c r="E282" s="26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</row>
    <row r="283" spans="1:51" x14ac:dyDescent="0.25">
      <c r="A283" s="31"/>
      <c r="D283" s="102"/>
      <c r="E283" s="26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</row>
    <row r="284" spans="1:51" x14ac:dyDescent="0.25">
      <c r="A284" s="31"/>
      <c r="D284" s="102"/>
      <c r="E284" s="26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</row>
    <row r="285" spans="1:51" x14ac:dyDescent="0.25">
      <c r="A285" s="31"/>
      <c r="D285" s="102"/>
      <c r="E285" s="26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</row>
    <row r="286" spans="1:51" x14ac:dyDescent="0.25">
      <c r="A286" s="31"/>
      <c r="D286" s="102"/>
      <c r="E286" s="26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</row>
    <row r="287" spans="1:51" x14ac:dyDescent="0.25">
      <c r="A287" s="31"/>
      <c r="D287" s="102"/>
      <c r="E287" s="26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</row>
    <row r="288" spans="1:51" x14ac:dyDescent="0.25">
      <c r="A288" s="31"/>
      <c r="D288" s="102"/>
      <c r="E288" s="26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</row>
    <row r="289" spans="1:51" x14ac:dyDescent="0.25">
      <c r="A289" s="31"/>
      <c r="D289" s="102"/>
      <c r="E289" s="26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</row>
    <row r="290" spans="1:51" x14ac:dyDescent="0.25">
      <c r="A290" s="31"/>
      <c r="D290" s="102"/>
      <c r="E290" s="26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</row>
    <row r="291" spans="1:51" x14ac:dyDescent="0.25">
      <c r="A291" s="31"/>
      <c r="D291" s="102"/>
      <c r="E291" s="26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</row>
    <row r="292" spans="1:51" x14ac:dyDescent="0.25">
      <c r="A292" s="31"/>
      <c r="D292" s="102"/>
      <c r="E292" s="26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</row>
    <row r="293" spans="1:51" x14ac:dyDescent="0.25">
      <c r="A293" s="31"/>
      <c r="D293" s="102"/>
      <c r="E293" s="26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</row>
    <row r="294" spans="1:51" x14ac:dyDescent="0.25">
      <c r="A294" s="31"/>
      <c r="D294" s="102"/>
      <c r="E294" s="26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</row>
    <row r="295" spans="1:51" x14ac:dyDescent="0.25">
      <c r="A295" s="31"/>
      <c r="D295" s="102"/>
      <c r="E295" s="26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</row>
    <row r="296" spans="1:51" x14ac:dyDescent="0.25">
      <c r="A296" s="31"/>
      <c r="D296" s="102"/>
      <c r="E296" s="26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</row>
    <row r="297" spans="1:51" x14ac:dyDescent="0.25">
      <c r="A297" s="31"/>
      <c r="D297" s="102"/>
      <c r="E297" s="26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</row>
    <row r="298" spans="1:51" x14ac:dyDescent="0.25">
      <c r="A298" s="31"/>
      <c r="D298" s="102"/>
      <c r="E298" s="26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</row>
    <row r="299" spans="1:51" x14ac:dyDescent="0.25">
      <c r="A299" s="31"/>
      <c r="D299" s="102"/>
      <c r="E299" s="26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</row>
    <row r="300" spans="1:51" x14ac:dyDescent="0.25">
      <c r="A300" s="31"/>
      <c r="D300" s="102"/>
      <c r="E300" s="26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</row>
    <row r="301" spans="1:51" x14ac:dyDescent="0.25">
      <c r="A301" s="31"/>
      <c r="D301" s="102"/>
      <c r="E301" s="26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</row>
    <row r="302" spans="1:51" x14ac:dyDescent="0.25">
      <c r="A302" s="31"/>
      <c r="D302" s="102"/>
      <c r="E302" s="26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</row>
    <row r="303" spans="1:51" x14ac:dyDescent="0.25">
      <c r="A303" s="31"/>
      <c r="D303" s="102"/>
      <c r="E303" s="26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</row>
    <row r="304" spans="1:51" x14ac:dyDescent="0.25">
      <c r="A304" s="31"/>
      <c r="D304" s="102"/>
      <c r="E304" s="26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</row>
    <row r="305" spans="1:51" x14ac:dyDescent="0.25">
      <c r="A305" s="31"/>
      <c r="D305" s="102"/>
      <c r="E305" s="26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</row>
    <row r="306" spans="1:51" x14ac:dyDescent="0.25">
      <c r="A306" s="31"/>
      <c r="D306" s="102"/>
      <c r="E306" s="26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</row>
    <row r="307" spans="1:51" x14ac:dyDescent="0.25">
      <c r="A307" s="31"/>
      <c r="D307" s="102"/>
      <c r="E307" s="26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</row>
    <row r="308" spans="1:51" x14ac:dyDescent="0.25">
      <c r="A308" s="31"/>
      <c r="D308" s="102"/>
      <c r="E308" s="26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</row>
    <row r="309" spans="1:51" x14ac:dyDescent="0.25">
      <c r="A309" s="31"/>
      <c r="D309" s="102"/>
      <c r="E309" s="26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</row>
    <row r="310" spans="1:51" x14ac:dyDescent="0.25">
      <c r="A310" s="31"/>
      <c r="D310" s="102"/>
      <c r="E310" s="26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</row>
    <row r="311" spans="1:51" x14ac:dyDescent="0.25">
      <c r="A311" s="31"/>
      <c r="D311" s="102"/>
      <c r="E311" s="26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</row>
    <row r="312" spans="1:51" x14ac:dyDescent="0.25">
      <c r="A312" s="31"/>
      <c r="D312" s="102"/>
      <c r="E312" s="26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</row>
    <row r="313" spans="1:51" x14ac:dyDescent="0.25">
      <c r="A313" s="31"/>
      <c r="D313" s="102"/>
      <c r="E313" s="26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</row>
    <row r="314" spans="1:51" x14ac:dyDescent="0.25">
      <c r="A314" s="31"/>
      <c r="D314" s="102"/>
      <c r="E314" s="26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</row>
    <row r="315" spans="1:51" x14ac:dyDescent="0.25">
      <c r="A315" s="31"/>
      <c r="D315" s="102"/>
      <c r="E315" s="26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</row>
    <row r="316" spans="1:51" x14ac:dyDescent="0.25">
      <c r="A316" s="31"/>
      <c r="D316" s="102"/>
      <c r="E316" s="26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</row>
    <row r="317" spans="1:51" x14ac:dyDescent="0.25">
      <c r="A317" s="31"/>
      <c r="D317" s="102"/>
      <c r="E317" s="26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</row>
    <row r="318" spans="1:51" x14ac:dyDescent="0.25">
      <c r="A318" s="31"/>
      <c r="D318" s="102"/>
      <c r="E318" s="26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</row>
    <row r="319" spans="1:51" x14ac:dyDescent="0.25">
      <c r="A319" s="31"/>
      <c r="D319" s="102"/>
      <c r="E319" s="26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</row>
    <row r="320" spans="1:51" x14ac:dyDescent="0.25">
      <c r="A320" s="31"/>
      <c r="D320" s="102"/>
      <c r="E320" s="26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</row>
    <row r="321" spans="1:51" x14ac:dyDescent="0.25">
      <c r="A321" s="31"/>
      <c r="D321" s="102"/>
      <c r="E321" s="26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</row>
    <row r="322" spans="1:51" x14ac:dyDescent="0.25">
      <c r="A322" s="31"/>
      <c r="D322" s="102"/>
      <c r="E322" s="26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</row>
    <row r="323" spans="1:51" x14ac:dyDescent="0.25">
      <c r="A323" s="31"/>
      <c r="D323" s="102"/>
      <c r="E323" s="26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</row>
    <row r="324" spans="1:51" x14ac:dyDescent="0.25">
      <c r="A324" s="31"/>
      <c r="D324" s="102"/>
      <c r="E324" s="26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</row>
    <row r="325" spans="1:51" x14ac:dyDescent="0.25">
      <c r="A325" s="31"/>
      <c r="D325" s="102"/>
      <c r="E325" s="26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</row>
    <row r="326" spans="1:51" x14ac:dyDescent="0.25">
      <c r="A326" s="31"/>
      <c r="D326" s="102"/>
      <c r="E326" s="26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</row>
    <row r="327" spans="1:51" x14ac:dyDescent="0.25">
      <c r="A327" s="31"/>
      <c r="D327" s="102"/>
      <c r="E327" s="26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</row>
    <row r="328" spans="1:51" x14ac:dyDescent="0.25">
      <c r="A328" s="31"/>
      <c r="D328" s="102"/>
      <c r="E328" s="26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</row>
    <row r="329" spans="1:51" x14ac:dyDescent="0.25">
      <c r="A329" s="31"/>
      <c r="D329" s="102"/>
      <c r="E329" s="26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</row>
    <row r="330" spans="1:51" x14ac:dyDescent="0.25">
      <c r="A330" s="31"/>
      <c r="D330" s="102"/>
      <c r="E330" s="26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</row>
    <row r="331" spans="1:51" x14ac:dyDescent="0.25">
      <c r="A331" s="31"/>
      <c r="D331" s="102"/>
      <c r="E331" s="26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</row>
    <row r="332" spans="1:51" x14ac:dyDescent="0.25">
      <c r="A332" s="31"/>
      <c r="D332" s="102"/>
      <c r="E332" s="26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</row>
    <row r="333" spans="1:51" x14ac:dyDescent="0.25">
      <c r="A333" s="31"/>
      <c r="D333" s="102"/>
      <c r="E333" s="26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</row>
    <row r="334" spans="1:51" x14ac:dyDescent="0.25">
      <c r="A334" s="31"/>
      <c r="D334" s="102"/>
      <c r="E334" s="26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</row>
    <row r="335" spans="1:51" x14ac:dyDescent="0.25">
      <c r="A335" s="31"/>
      <c r="D335" s="102"/>
      <c r="E335" s="26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</row>
    <row r="336" spans="1:51" x14ac:dyDescent="0.25">
      <c r="A336" s="31"/>
      <c r="D336" s="102"/>
      <c r="E336" s="26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</row>
    <row r="337" spans="1:51" x14ac:dyDescent="0.25">
      <c r="A337" s="31"/>
      <c r="D337" s="102"/>
      <c r="E337" s="26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</row>
    <row r="338" spans="1:51" x14ac:dyDescent="0.25">
      <c r="A338" s="31"/>
      <c r="D338" s="102"/>
      <c r="E338" s="26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</row>
    <row r="339" spans="1:51" x14ac:dyDescent="0.25">
      <c r="A339" s="31"/>
      <c r="D339" s="102"/>
      <c r="E339" s="26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</row>
    <row r="340" spans="1:51" x14ac:dyDescent="0.25">
      <c r="A340" s="31"/>
      <c r="D340" s="102"/>
      <c r="E340" s="26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</row>
    <row r="341" spans="1:51" x14ac:dyDescent="0.25">
      <c r="A341" s="31"/>
      <c r="D341" s="102"/>
      <c r="E341" s="26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</row>
    <row r="342" spans="1:51" x14ac:dyDescent="0.25">
      <c r="A342" s="31"/>
      <c r="D342" s="102"/>
      <c r="E342" s="26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</row>
    <row r="343" spans="1:51" x14ac:dyDescent="0.25">
      <c r="A343" s="31"/>
      <c r="D343" s="102"/>
      <c r="E343" s="26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</row>
    <row r="344" spans="1:51" x14ac:dyDescent="0.25">
      <c r="A344" s="31"/>
      <c r="D344" s="102"/>
      <c r="E344" s="26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</row>
    <row r="345" spans="1:51" x14ac:dyDescent="0.25">
      <c r="A345" s="31"/>
      <c r="D345" s="102"/>
      <c r="E345" s="26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</row>
    <row r="346" spans="1:51" x14ac:dyDescent="0.25">
      <c r="A346" s="31"/>
      <c r="D346" s="102"/>
      <c r="E346" s="26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</row>
    <row r="347" spans="1:51" x14ac:dyDescent="0.25">
      <c r="A347" s="31"/>
      <c r="D347" s="102"/>
      <c r="E347" s="26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</row>
    <row r="348" spans="1:51" x14ac:dyDescent="0.25">
      <c r="A348" s="31"/>
      <c r="D348" s="102"/>
      <c r="E348" s="26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</row>
    <row r="349" spans="1:51" x14ac:dyDescent="0.25">
      <c r="A349" s="31"/>
      <c r="D349" s="102"/>
      <c r="E349" s="26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</row>
    <row r="350" spans="1:51" x14ac:dyDescent="0.25">
      <c r="A350" s="31"/>
      <c r="D350" s="102"/>
      <c r="E350" s="26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</row>
    <row r="351" spans="1:51" x14ac:dyDescent="0.25">
      <c r="A351" s="31"/>
      <c r="D351" s="102"/>
      <c r="E351" s="26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</row>
    <row r="352" spans="1:51" x14ac:dyDescent="0.25">
      <c r="A352" s="31"/>
      <c r="D352" s="102"/>
      <c r="E352" s="26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</row>
    <row r="353" spans="1:51" x14ac:dyDescent="0.25">
      <c r="A353" s="31"/>
      <c r="D353" s="102"/>
      <c r="E353" s="26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</row>
    <row r="354" spans="1:51" x14ac:dyDescent="0.25">
      <c r="A354" s="31"/>
      <c r="D354" s="102"/>
      <c r="E354" s="26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</row>
    <row r="355" spans="1:51" x14ac:dyDescent="0.25">
      <c r="A355" s="31"/>
      <c r="D355" s="102"/>
      <c r="E355" s="26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</row>
    <row r="356" spans="1:51" x14ac:dyDescent="0.25">
      <c r="A356" s="31"/>
      <c r="D356" s="102"/>
      <c r="E356" s="26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</row>
    <row r="357" spans="1:51" x14ac:dyDescent="0.25">
      <c r="A357" s="31"/>
      <c r="D357" s="102"/>
      <c r="E357" s="26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</row>
    <row r="358" spans="1:51" x14ac:dyDescent="0.25">
      <c r="A358" s="31"/>
      <c r="D358" s="102"/>
      <c r="E358" s="26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</row>
    <row r="359" spans="1:51" x14ac:dyDescent="0.25">
      <c r="A359" s="31"/>
      <c r="D359" s="102"/>
      <c r="E359" s="26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</row>
    <row r="360" spans="1:51" x14ac:dyDescent="0.25">
      <c r="A360" s="31"/>
      <c r="D360" s="102"/>
      <c r="E360" s="26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</row>
    <row r="361" spans="1:51" x14ac:dyDescent="0.25">
      <c r="A361" s="31"/>
      <c r="D361" s="102"/>
      <c r="E361" s="26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</row>
    <row r="362" spans="1:51" x14ac:dyDescent="0.25">
      <c r="A362" s="3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</row>
    <row r="363" spans="1:51" x14ac:dyDescent="0.25">
      <c r="A363" s="3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</row>
    <row r="364" spans="1:51" x14ac:dyDescent="0.25">
      <c r="A364" s="3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</row>
    <row r="365" spans="1:51" x14ac:dyDescent="0.25">
      <c r="A365" s="3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</row>
    <row r="366" spans="1:51" x14ac:dyDescent="0.25">
      <c r="A366" s="3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</row>
    <row r="367" spans="1:51" x14ac:dyDescent="0.25">
      <c r="A367" s="3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</row>
    <row r="368" spans="1:51" x14ac:dyDescent="0.25">
      <c r="A368" s="3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</row>
    <row r="369" spans="1:51" x14ac:dyDescent="0.25">
      <c r="A369" s="3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</row>
    <row r="370" spans="1:51" x14ac:dyDescent="0.25">
      <c r="A370" s="3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</row>
    <row r="371" spans="1:51" x14ac:dyDescent="0.25">
      <c r="A371" s="3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</row>
    <row r="372" spans="1:51" x14ac:dyDescent="0.25">
      <c r="A372" s="3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</row>
    <row r="373" spans="1:51" x14ac:dyDescent="0.25">
      <c r="A373" s="3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</row>
    <row r="374" spans="1:51" x14ac:dyDescent="0.25">
      <c r="A374" s="3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</row>
    <row r="375" spans="1:51" x14ac:dyDescent="0.25">
      <c r="A375" s="3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</row>
    <row r="376" spans="1:51" x14ac:dyDescent="0.25">
      <c r="A376" s="3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</row>
    <row r="377" spans="1:51" x14ac:dyDescent="0.25">
      <c r="A377" s="3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</row>
    <row r="378" spans="1:51" x14ac:dyDescent="0.25">
      <c r="A378" s="3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</row>
    <row r="379" spans="1:51" x14ac:dyDescent="0.25">
      <c r="A379" s="3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</row>
    <row r="380" spans="1:51" x14ac:dyDescent="0.25">
      <c r="A380" s="3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</row>
    <row r="381" spans="1:51" x14ac:dyDescent="0.25">
      <c r="A381" s="3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</row>
    <row r="382" spans="1:51" x14ac:dyDescent="0.25">
      <c r="A382" s="3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</row>
    <row r="383" spans="1:51" x14ac:dyDescent="0.25">
      <c r="A383" s="3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</row>
    <row r="384" spans="1:51" x14ac:dyDescent="0.25">
      <c r="A384" s="3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</row>
    <row r="385" spans="1:51" x14ac:dyDescent="0.25">
      <c r="A385" s="3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</row>
    <row r="386" spans="1:51" x14ac:dyDescent="0.25">
      <c r="A386" s="3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</row>
    <row r="387" spans="1:51" x14ac:dyDescent="0.25">
      <c r="A387" s="3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</row>
    <row r="388" spans="1:51" x14ac:dyDescent="0.25">
      <c r="A388" s="3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</row>
    <row r="389" spans="1:51" x14ac:dyDescent="0.25">
      <c r="A389" s="3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</row>
    <row r="390" spans="1:51" x14ac:dyDescent="0.25">
      <c r="A390" s="3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</row>
    <row r="391" spans="1:51" x14ac:dyDescent="0.25">
      <c r="A391" s="3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</row>
    <row r="392" spans="1:51" x14ac:dyDescent="0.25">
      <c r="A392" s="3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</row>
    <row r="393" spans="1:51" x14ac:dyDescent="0.25">
      <c r="A393" s="3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</row>
    <row r="394" spans="1:51" x14ac:dyDescent="0.25">
      <c r="A394" s="3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</row>
    <row r="395" spans="1:51" x14ac:dyDescent="0.25">
      <c r="A395" s="3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</row>
    <row r="396" spans="1:51" x14ac:dyDescent="0.25">
      <c r="A396" s="3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</row>
    <row r="397" spans="1:51" x14ac:dyDescent="0.25">
      <c r="A397" s="3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</row>
    <row r="398" spans="1:51" x14ac:dyDescent="0.25">
      <c r="A398" s="3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</row>
    <row r="399" spans="1:51" x14ac:dyDescent="0.25">
      <c r="A399" s="3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</row>
    <row r="400" spans="1:51" x14ac:dyDescent="0.25">
      <c r="A400" s="3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</row>
    <row r="401" spans="1:51" x14ac:dyDescent="0.25">
      <c r="A401" s="3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</row>
    <row r="402" spans="1:51" x14ac:dyDescent="0.25">
      <c r="A402" s="3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</row>
    <row r="403" spans="1:51" x14ac:dyDescent="0.25">
      <c r="A403" s="3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</row>
    <row r="404" spans="1:51" x14ac:dyDescent="0.25">
      <c r="A404" s="3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</row>
    <row r="405" spans="1:51" x14ac:dyDescent="0.25">
      <c r="A405" s="3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</row>
    <row r="406" spans="1:51" x14ac:dyDescent="0.25">
      <c r="A406" s="3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</row>
    <row r="407" spans="1:51" x14ac:dyDescent="0.25">
      <c r="A407" s="3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</row>
    <row r="408" spans="1:51" x14ac:dyDescent="0.25">
      <c r="A408" s="3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</row>
    <row r="409" spans="1:51" x14ac:dyDescent="0.25">
      <c r="A409" s="3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</row>
    <row r="410" spans="1:51" x14ac:dyDescent="0.25">
      <c r="A410" s="3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</row>
    <row r="411" spans="1:51" x14ac:dyDescent="0.25">
      <c r="A411" s="3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</row>
    <row r="412" spans="1:51" x14ac:dyDescent="0.25">
      <c r="A412" s="3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</row>
    <row r="413" spans="1:51" x14ac:dyDescent="0.25">
      <c r="A413" s="3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</row>
    <row r="414" spans="1:51" x14ac:dyDescent="0.25">
      <c r="A414" s="3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</row>
    <row r="415" spans="1:51" x14ac:dyDescent="0.25">
      <c r="A415" s="3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</row>
    <row r="416" spans="1:51" x14ac:dyDescent="0.25">
      <c r="A416" s="3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</row>
    <row r="417" spans="1:51" x14ac:dyDescent="0.25">
      <c r="A417" s="3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</row>
    <row r="418" spans="1:51" x14ac:dyDescent="0.25">
      <c r="A418" s="3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</row>
    <row r="419" spans="1:51" x14ac:dyDescent="0.25">
      <c r="A419" s="3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</row>
    <row r="420" spans="1:51" x14ac:dyDescent="0.25">
      <c r="A420" s="3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</row>
    <row r="421" spans="1:51" x14ac:dyDescent="0.25">
      <c r="A421" s="3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</row>
    <row r="422" spans="1:51" x14ac:dyDescent="0.25">
      <c r="A422" s="3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</row>
    <row r="423" spans="1:51" x14ac:dyDescent="0.25">
      <c r="A423" s="3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</row>
    <row r="424" spans="1:51" x14ac:dyDescent="0.25">
      <c r="A424" s="3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</row>
    <row r="425" spans="1:51" x14ac:dyDescent="0.25">
      <c r="A425" s="3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</row>
    <row r="426" spans="1:51" x14ac:dyDescent="0.25">
      <c r="A426" s="3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</row>
    <row r="427" spans="1:51" x14ac:dyDescent="0.25">
      <c r="A427" s="3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</row>
    <row r="428" spans="1:51" x14ac:dyDescent="0.25">
      <c r="A428" s="3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</row>
    <row r="429" spans="1:51" x14ac:dyDescent="0.25">
      <c r="A429" s="3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</row>
    <row r="430" spans="1:51" x14ac:dyDescent="0.25">
      <c r="A430" s="3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</row>
    <row r="431" spans="1:51" x14ac:dyDescent="0.25">
      <c r="A431" s="3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</row>
    <row r="432" spans="1:51" x14ac:dyDescent="0.25">
      <c r="A432" s="3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</row>
    <row r="433" spans="1:51" x14ac:dyDescent="0.25">
      <c r="A433" s="3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</row>
    <row r="434" spans="1:51" x14ac:dyDescent="0.25">
      <c r="A434" s="3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</row>
    <row r="435" spans="1:51" x14ac:dyDescent="0.25">
      <c r="A435" s="3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</row>
    <row r="436" spans="1:51" x14ac:dyDescent="0.25">
      <c r="A436" s="3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</row>
    <row r="437" spans="1:51" x14ac:dyDescent="0.25">
      <c r="A437" s="3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</row>
    <row r="438" spans="1:51" x14ac:dyDescent="0.25">
      <c r="A438" s="3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</row>
    <row r="439" spans="1:51" x14ac:dyDescent="0.25">
      <c r="A439" s="3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</row>
    <row r="440" spans="1:51" x14ac:dyDescent="0.25">
      <c r="A440" s="3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</row>
    <row r="441" spans="1:51" x14ac:dyDescent="0.25">
      <c r="A441" s="3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</row>
    <row r="442" spans="1:51" x14ac:dyDescent="0.25">
      <c r="A442" s="3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</row>
    <row r="443" spans="1:51" x14ac:dyDescent="0.25">
      <c r="A443" s="3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</row>
    <row r="444" spans="1:51" x14ac:dyDescent="0.25">
      <c r="A444" s="3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</row>
    <row r="445" spans="1:51" x14ac:dyDescent="0.25">
      <c r="A445" s="3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</row>
    <row r="446" spans="1:51" x14ac:dyDescent="0.25">
      <c r="A446" s="3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</row>
    <row r="447" spans="1:51" x14ac:dyDescent="0.25">
      <c r="A447" s="3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</row>
    <row r="448" spans="1:51" x14ac:dyDescent="0.25">
      <c r="A448" s="3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</row>
    <row r="449" spans="1:51" x14ac:dyDescent="0.25">
      <c r="A449" s="3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</row>
    <row r="450" spans="1:51" x14ac:dyDescent="0.25">
      <c r="A450" s="3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</row>
    <row r="451" spans="1:51" x14ac:dyDescent="0.25">
      <c r="A451" s="3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</row>
    <row r="452" spans="1:51" x14ac:dyDescent="0.25">
      <c r="A452" s="3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</row>
    <row r="453" spans="1:51" x14ac:dyDescent="0.25">
      <c r="A453" s="3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</row>
    <row r="454" spans="1:51" x14ac:dyDescent="0.25">
      <c r="A454" s="3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</row>
    <row r="455" spans="1:51" x14ac:dyDescent="0.25">
      <c r="A455" s="3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</row>
    <row r="456" spans="1:51" x14ac:dyDescent="0.25">
      <c r="A456" s="3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</row>
    <row r="457" spans="1:51" x14ac:dyDescent="0.25">
      <c r="A457" s="3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</row>
    <row r="458" spans="1:51" x14ac:dyDescent="0.25">
      <c r="A458" s="3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</row>
    <row r="459" spans="1:51" x14ac:dyDescent="0.25">
      <c r="A459" s="3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</row>
    <row r="460" spans="1:51" x14ac:dyDescent="0.25">
      <c r="A460" s="3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</row>
    <row r="461" spans="1:51" x14ac:dyDescent="0.25">
      <c r="A461" s="3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</row>
    <row r="462" spans="1:51" x14ac:dyDescent="0.25">
      <c r="A462" s="3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</row>
    <row r="463" spans="1:51" x14ac:dyDescent="0.25">
      <c r="A463" s="3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</row>
    <row r="464" spans="1:51" x14ac:dyDescent="0.25">
      <c r="A464" s="3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</row>
    <row r="465" spans="1:51" x14ac:dyDescent="0.25">
      <c r="A465" s="3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</row>
    <row r="466" spans="1:51" x14ac:dyDescent="0.25">
      <c r="A466" s="3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</row>
    <row r="467" spans="1:51" x14ac:dyDescent="0.25">
      <c r="A467" s="31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</row>
    <row r="468" spans="1:51" x14ac:dyDescent="0.25">
      <c r="A468" s="31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</row>
    <row r="469" spans="1:51" x14ac:dyDescent="0.25">
      <c r="A469" s="31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</row>
    <row r="470" spans="1:51" x14ac:dyDescent="0.25">
      <c r="A470" s="31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</row>
    <row r="471" spans="1:51" x14ac:dyDescent="0.25">
      <c r="A471" s="31"/>
      <c r="D471" s="102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</row>
    <row r="472" spans="1:51" x14ac:dyDescent="0.25">
      <c r="A472" s="31"/>
      <c r="D472" s="102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</row>
    <row r="473" spans="1:51" x14ac:dyDescent="0.25">
      <c r="A473" s="31"/>
      <c r="D473" s="102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</row>
    <row r="474" spans="1:51" x14ac:dyDescent="0.25">
      <c r="A474" s="31"/>
      <c r="D474" s="102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</row>
    <row r="475" spans="1:51" x14ac:dyDescent="0.25">
      <c r="A475" s="31"/>
      <c r="D475" s="102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</row>
    <row r="476" spans="1:51" x14ac:dyDescent="0.25">
      <c r="A476" s="31"/>
      <c r="D476" s="102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</row>
    <row r="477" spans="1:51" x14ac:dyDescent="0.25">
      <c r="A477" s="31"/>
      <c r="D477" s="102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</row>
    <row r="478" spans="1:51" x14ac:dyDescent="0.25">
      <c r="A478" s="31"/>
      <c r="D478" s="102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</row>
    <row r="479" spans="1:51" x14ac:dyDescent="0.25">
      <c r="A479" s="31"/>
      <c r="D479" s="102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  <c r="AS479" s="94"/>
      <c r="AT479" s="94"/>
      <c r="AU479" s="94"/>
      <c r="AV479" s="94"/>
      <c r="AW479" s="94"/>
      <c r="AX479" s="94"/>
      <c r="AY479" s="94"/>
    </row>
    <row r="480" spans="1:51" x14ac:dyDescent="0.25">
      <c r="A480" s="31"/>
      <c r="D480" s="102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  <c r="AS480" s="94"/>
      <c r="AT480" s="94"/>
      <c r="AU480" s="94"/>
      <c r="AV480" s="94"/>
      <c r="AW480" s="94"/>
      <c r="AX480" s="94"/>
      <c r="AY480" s="94"/>
    </row>
    <row r="481" spans="1:51" x14ac:dyDescent="0.25">
      <c r="A481" s="31"/>
      <c r="D481" s="102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</row>
    <row r="482" spans="1:51" x14ac:dyDescent="0.25">
      <c r="A482" s="31"/>
      <c r="D482" s="102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</row>
    <row r="483" spans="1:51" x14ac:dyDescent="0.25">
      <c r="A483" s="31"/>
      <c r="D483" s="102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</row>
    <row r="484" spans="1:51" x14ac:dyDescent="0.25">
      <c r="A484" s="31"/>
      <c r="D484" s="102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</row>
    <row r="485" spans="1:51" x14ac:dyDescent="0.25">
      <c r="A485" s="31"/>
      <c r="D485" s="102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</row>
    <row r="486" spans="1:51" x14ac:dyDescent="0.25">
      <c r="A486" s="31"/>
      <c r="D486" s="102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  <c r="AS486" s="94"/>
      <c r="AT486" s="94"/>
      <c r="AU486" s="94"/>
      <c r="AV486" s="94"/>
      <c r="AW486" s="94"/>
      <c r="AX486" s="94"/>
      <c r="AY486" s="94"/>
    </row>
    <row r="487" spans="1:51" x14ac:dyDescent="0.25">
      <c r="A487" s="31"/>
      <c r="D487" s="102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</row>
    <row r="488" spans="1:51" x14ac:dyDescent="0.25">
      <c r="A488" s="31"/>
      <c r="D488" s="102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</row>
    <row r="489" spans="1:51" x14ac:dyDescent="0.25">
      <c r="A489" s="31"/>
      <c r="D489" s="102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</row>
    <row r="490" spans="1:51" x14ac:dyDescent="0.25">
      <c r="A490" s="31"/>
      <c r="D490" s="102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</row>
    <row r="491" spans="1:51" x14ac:dyDescent="0.25">
      <c r="A491" s="31"/>
      <c r="D491" s="102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  <c r="AR491" s="94"/>
      <c r="AS491" s="94"/>
      <c r="AT491" s="94"/>
      <c r="AU491" s="94"/>
      <c r="AV491" s="94"/>
      <c r="AW491" s="94"/>
      <c r="AX491" s="94"/>
      <c r="AY491" s="94"/>
    </row>
    <row r="492" spans="1:51" x14ac:dyDescent="0.25">
      <c r="A492" s="31"/>
      <c r="D492" s="102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  <c r="AR492" s="94"/>
      <c r="AS492" s="94"/>
      <c r="AT492" s="94"/>
      <c r="AU492" s="94"/>
      <c r="AV492" s="94"/>
      <c r="AW492" s="94"/>
      <c r="AX492" s="94"/>
      <c r="AY492" s="94"/>
    </row>
    <row r="493" spans="1:51" x14ac:dyDescent="0.25">
      <c r="A493" s="31"/>
    </row>
    <row r="494" spans="1:51" x14ac:dyDescent="0.25">
      <c r="A494" s="31"/>
    </row>
    <row r="495" spans="1:51" x14ac:dyDescent="0.25">
      <c r="A495" s="31"/>
    </row>
    <row r="496" spans="1:51" x14ac:dyDescent="0.25">
      <c r="A496" s="31"/>
    </row>
    <row r="497" spans="1:1" x14ac:dyDescent="0.25">
      <c r="A497" s="31"/>
    </row>
    <row r="498" spans="1:1" x14ac:dyDescent="0.25">
      <c r="A498" s="31"/>
    </row>
  </sheetData>
  <mergeCells count="1">
    <mergeCell ref="F6:AM6"/>
  </mergeCells>
  <conditionalFormatting sqref="E5">
    <cfRule type="cellIs" dxfId="13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C492"/>
  <sheetViews>
    <sheetView zoomScaleNormal="100" workbookViewId="0">
      <pane xSplit="5" ySplit="7" topLeftCell="F14" activePane="bottomRight" state="frozen"/>
      <selection pane="topRight" activeCell="I1" sqref="I1"/>
      <selection pane="bottomLeft" activeCell="A6" sqref="A6"/>
      <selection pane="bottomRight" activeCell="F4" sqref="F4"/>
    </sheetView>
  </sheetViews>
  <sheetFormatPr defaultRowHeight="15.75" x14ac:dyDescent="0.25"/>
  <cols>
    <col min="1" max="1" width="14.140625" style="266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3.42578125" style="28" customWidth="1"/>
    <col min="7" max="9" width="12.71093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6" width="12.5703125" style="28" customWidth="1"/>
    <col min="37" max="37" width="18.5703125" style="28" customWidth="1"/>
    <col min="38" max="38" width="12.5703125" style="28" customWidth="1"/>
    <col min="39" max="39" width="15" style="28" customWidth="1"/>
    <col min="40" max="40" width="17.42578125" style="28" bestFit="1" customWidth="1"/>
    <col min="41" max="41" width="13" style="28" customWidth="1"/>
    <col min="42" max="45" width="12.7109375" style="28" customWidth="1"/>
    <col min="46" max="46" width="11" style="28" customWidth="1"/>
    <col min="47" max="47" width="11.28515625" style="28" customWidth="1"/>
    <col min="48" max="48" width="13.28515625" style="28" customWidth="1"/>
    <col min="49" max="54" width="13.7109375" style="28" customWidth="1"/>
    <col min="55" max="57" width="11.28515625" style="28" customWidth="1"/>
    <col min="58" max="60" width="12.5703125" style="28" customWidth="1"/>
    <col min="61" max="61" width="11.85546875" style="28" customWidth="1"/>
    <col min="62" max="62" width="14" style="28" customWidth="1"/>
    <col min="63" max="63" width="9.140625" style="28"/>
    <col min="64" max="64" width="11" style="28" customWidth="1"/>
    <col min="65" max="65" width="10" style="28" customWidth="1"/>
    <col min="66" max="70" width="9.140625" style="28"/>
    <col min="71" max="71" width="10.5703125" style="28" customWidth="1"/>
    <col min="72" max="72" width="11.7109375" style="28" customWidth="1"/>
    <col min="73" max="16384" width="9.140625" style="28"/>
  </cols>
  <sheetData>
    <row r="1" spans="1:80" x14ac:dyDescent="0.25">
      <c r="C1" s="24" t="s">
        <v>5</v>
      </c>
    </row>
    <row r="2" spans="1:80" x14ac:dyDescent="0.25">
      <c r="C2" s="29" t="s">
        <v>96</v>
      </c>
    </row>
    <row r="3" spans="1:80" s="71" customFormat="1" ht="30.75" customHeight="1" thickBot="1" x14ac:dyDescent="0.3">
      <c r="A3" s="313"/>
      <c r="B3" s="314"/>
      <c r="D3" s="30" t="s">
        <v>10</v>
      </c>
      <c r="E3" s="30" t="s">
        <v>11</v>
      </c>
      <c r="F3" s="30" t="s">
        <v>114</v>
      </c>
    </row>
    <row r="4" spans="1:80" x14ac:dyDescent="0.25">
      <c r="A4" s="267"/>
      <c r="C4" s="309" t="s">
        <v>0</v>
      </c>
      <c r="D4" s="310">
        <f>SUM(D8:D372)</f>
        <v>4353.37</v>
      </c>
      <c r="E4" s="311">
        <f>SUM(E9:E501)</f>
        <v>36287.569999999992</v>
      </c>
      <c r="F4" s="312">
        <f>E4-E9</f>
        <v>35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5">
        <f>SUM(F5:AC5)</f>
        <v>4353.37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7">
        <f>SUM(AE5:AN5)</f>
        <v>35</v>
      </c>
      <c r="AO4" s="249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4"/>
      <c r="BR4" s="34"/>
      <c r="BS4" s="34"/>
      <c r="CA4" s="35"/>
      <c r="CB4" s="35"/>
    </row>
    <row r="5" spans="1:80" s="29" customFormat="1" x14ac:dyDescent="0.25">
      <c r="A5" s="268"/>
      <c r="B5" s="37"/>
      <c r="C5" s="230" t="s">
        <v>1</v>
      </c>
      <c r="D5" s="269" t="str">
        <f>IF(D4&gt;E4,D4-E4,"")</f>
        <v/>
      </c>
      <c r="E5" s="251">
        <f>IF(E4&gt;D4,E4-D4,"")</f>
        <v>31934.199999999993</v>
      </c>
      <c r="F5" s="252">
        <f>SUM(F8:F500)</f>
        <v>0</v>
      </c>
      <c r="G5" s="252">
        <f>SUM(G8:G500)</f>
        <v>0</v>
      </c>
      <c r="H5" s="252">
        <f t="shared" ref="H5:AN5" si="0">SUM(H8:H500)</f>
        <v>1479.38</v>
      </c>
      <c r="I5" s="252">
        <f t="shared" si="0"/>
        <v>625</v>
      </c>
      <c r="J5" s="252">
        <f t="shared" si="0"/>
        <v>673.75</v>
      </c>
      <c r="K5" s="252">
        <f t="shared" si="0"/>
        <v>1492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83.24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0</v>
      </c>
      <c r="AF5" s="253">
        <f t="shared" si="0"/>
        <v>35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39"/>
      <c r="BK5" s="39"/>
      <c r="BL5" s="39"/>
      <c r="BM5" s="39"/>
      <c r="BN5" s="39"/>
      <c r="BO5" s="39"/>
      <c r="BP5" s="40"/>
      <c r="BQ5" s="39"/>
      <c r="BR5" s="40"/>
      <c r="BS5" s="40"/>
      <c r="BT5" s="39">
        <f>SUM(BT8:BT1300)</f>
        <v>0</v>
      </c>
      <c r="CA5" s="41"/>
      <c r="CB5" s="41"/>
    </row>
    <row r="6" spans="1:80" s="29" customFormat="1" x14ac:dyDescent="0.25">
      <c r="A6" s="268"/>
      <c r="B6" s="37"/>
      <c r="D6" s="42"/>
      <c r="E6" s="42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0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1"/>
      <c r="BH6" s="351"/>
      <c r="BI6" s="351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CA6" s="41"/>
      <c r="CB6" s="41"/>
    </row>
    <row r="7" spans="1:80" s="30" customFormat="1" ht="121.5" customHeight="1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79</v>
      </c>
      <c r="M7" s="48" t="s">
        <v>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24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73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2"/>
      <c r="BQ7" s="51"/>
      <c r="BR7" s="52"/>
      <c r="BS7" s="52"/>
      <c r="BT7" s="51"/>
      <c r="CA7" s="53"/>
      <c r="CB7" s="53"/>
    </row>
    <row r="8" spans="1:80" x14ac:dyDescent="0.25">
      <c r="A8" s="104"/>
      <c r="B8" s="21"/>
      <c r="C8" s="54"/>
      <c r="D8" s="22"/>
      <c r="E8" s="254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55"/>
      <c r="AP8" s="56"/>
      <c r="AQ8" s="56"/>
      <c r="AR8" s="56"/>
      <c r="AS8" s="56"/>
      <c r="AT8" s="56"/>
      <c r="AU8" s="56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4"/>
      <c r="BR8" s="34"/>
      <c r="BS8" s="34"/>
      <c r="CA8" s="57"/>
      <c r="CB8" s="57"/>
    </row>
    <row r="9" spans="1:80" x14ac:dyDescent="0.25">
      <c r="A9" s="58">
        <v>43952</v>
      </c>
      <c r="B9" s="21"/>
      <c r="C9" s="54" t="s">
        <v>86</v>
      </c>
      <c r="D9" s="59"/>
      <c r="E9" s="255">
        <f>'1.Mnthly Income Expend Apr20'!E5</f>
        <v>36252.569999999992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55"/>
      <c r="AP9" s="56"/>
      <c r="AQ9" s="56"/>
      <c r="AR9" s="56"/>
      <c r="AS9" s="56"/>
      <c r="AT9" s="56"/>
      <c r="AU9" s="56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4"/>
      <c r="BR9" s="34"/>
      <c r="BS9" s="34"/>
      <c r="CA9" s="57"/>
      <c r="CB9" s="57"/>
    </row>
    <row r="10" spans="1:80" x14ac:dyDescent="0.25">
      <c r="A10" s="104">
        <v>43955</v>
      </c>
      <c r="B10" s="21" t="s">
        <v>25</v>
      </c>
      <c r="C10" s="65" t="s">
        <v>67</v>
      </c>
      <c r="D10" s="22">
        <v>1407.21</v>
      </c>
      <c r="E10" s="254"/>
      <c r="F10" s="55"/>
      <c r="G10" s="56"/>
      <c r="H10" s="56">
        <f>D10</f>
        <v>1407.21</v>
      </c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55"/>
      <c r="AP10" s="56"/>
      <c r="AQ10" s="56"/>
      <c r="AR10" s="56"/>
      <c r="AS10" s="56"/>
      <c r="AT10" s="56"/>
      <c r="AU10" s="56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4"/>
      <c r="BR10" s="34"/>
      <c r="BS10" s="34"/>
      <c r="BT10" s="33"/>
      <c r="CA10" s="57"/>
      <c r="CB10" s="57"/>
    </row>
    <row r="11" spans="1:80" x14ac:dyDescent="0.25">
      <c r="A11" s="104">
        <v>43955</v>
      </c>
      <c r="B11" s="21" t="s">
        <v>25</v>
      </c>
      <c r="C11" s="65" t="s">
        <v>83</v>
      </c>
      <c r="D11" s="22">
        <v>83.24</v>
      </c>
      <c r="E11" s="254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>
        <f>D11</f>
        <v>83.24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55"/>
      <c r="AP11" s="56"/>
      <c r="AQ11" s="56"/>
      <c r="AR11" s="56"/>
      <c r="AS11" s="56"/>
      <c r="AT11" s="56"/>
      <c r="AU11" s="56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4"/>
      <c r="BR11" s="34"/>
      <c r="BS11" s="34"/>
      <c r="CA11" s="57"/>
      <c r="CB11" s="57"/>
    </row>
    <row r="12" spans="1:80" x14ac:dyDescent="0.25">
      <c r="A12" s="104">
        <v>43955</v>
      </c>
      <c r="B12" s="21" t="s">
        <v>25</v>
      </c>
      <c r="C12" s="65" t="s">
        <v>100</v>
      </c>
      <c r="D12" s="22">
        <v>1298.75</v>
      </c>
      <c r="E12" s="254"/>
      <c r="F12" s="55"/>
      <c r="G12" s="56"/>
      <c r="H12" s="56"/>
      <c r="I12" s="56">
        <v>625</v>
      </c>
      <c r="J12" s="56">
        <v>673.75</v>
      </c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55"/>
      <c r="AP12" s="56"/>
      <c r="AQ12" s="56"/>
      <c r="AR12" s="56"/>
      <c r="AS12" s="56"/>
      <c r="AT12" s="56"/>
      <c r="AU12" s="56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4"/>
      <c r="BR12" s="34"/>
      <c r="BS12" s="34"/>
      <c r="BT12" s="33"/>
      <c r="CA12" s="57"/>
      <c r="CB12" s="57"/>
    </row>
    <row r="13" spans="1:80" x14ac:dyDescent="0.25">
      <c r="A13" s="104">
        <v>43955</v>
      </c>
      <c r="B13" s="21" t="s">
        <v>25</v>
      </c>
      <c r="C13" s="65" t="s">
        <v>84</v>
      </c>
      <c r="D13" s="22">
        <v>1492</v>
      </c>
      <c r="E13" s="254"/>
      <c r="F13" s="55"/>
      <c r="G13" s="56"/>
      <c r="H13" s="56"/>
      <c r="I13" s="56"/>
      <c r="J13" s="56"/>
      <c r="K13" s="56">
        <f>D13</f>
        <v>1492</v>
      </c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55"/>
      <c r="AP13" s="56"/>
      <c r="AQ13" s="56"/>
      <c r="AR13" s="56"/>
      <c r="AS13" s="56"/>
      <c r="AT13" s="56"/>
      <c r="AU13" s="56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4"/>
      <c r="BQ13" s="56"/>
      <c r="BR13" s="34"/>
      <c r="BS13" s="34"/>
      <c r="CA13" s="57"/>
      <c r="CB13" s="57"/>
    </row>
    <row r="14" spans="1:80" s="19" customFormat="1" x14ac:dyDescent="0.25">
      <c r="A14" s="104">
        <v>43963</v>
      </c>
      <c r="B14" s="21" t="s">
        <v>17</v>
      </c>
      <c r="C14" s="19" t="s">
        <v>120</v>
      </c>
      <c r="D14" s="22">
        <v>72.17</v>
      </c>
      <c r="E14" s="256"/>
      <c r="F14" s="55"/>
      <c r="G14" s="56"/>
      <c r="H14" s="56">
        <f>D14</f>
        <v>72.17</v>
      </c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60"/>
      <c r="AP14" s="61"/>
      <c r="AQ14" s="61"/>
      <c r="AR14" s="61"/>
      <c r="AS14" s="61"/>
      <c r="AT14" s="61"/>
      <c r="AU14" s="61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3"/>
      <c r="BR14" s="63"/>
      <c r="BS14" s="63"/>
      <c r="BT14" s="62"/>
      <c r="CA14" s="64"/>
      <c r="CB14" s="64"/>
    </row>
    <row r="15" spans="1:80" x14ac:dyDescent="0.25">
      <c r="A15" s="104">
        <v>43963</v>
      </c>
      <c r="B15" s="21" t="s">
        <v>25</v>
      </c>
      <c r="C15" s="65" t="s">
        <v>121</v>
      </c>
      <c r="D15" s="22"/>
      <c r="E15" s="254">
        <v>35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>
        <f>E15</f>
        <v>35</v>
      </c>
      <c r="AG15" s="33"/>
      <c r="AH15" s="33"/>
      <c r="AI15" s="33"/>
      <c r="AJ15" s="33"/>
      <c r="AK15" s="33"/>
      <c r="AL15" s="33"/>
      <c r="AM15" s="33"/>
      <c r="AN15" s="33"/>
      <c r="AO15" s="55"/>
      <c r="AP15" s="56"/>
      <c r="AQ15" s="56"/>
      <c r="AR15" s="56"/>
      <c r="AS15" s="56"/>
      <c r="AT15" s="56"/>
      <c r="AU15" s="56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4"/>
      <c r="BQ15" s="56"/>
      <c r="BR15" s="34"/>
      <c r="BS15" s="34"/>
      <c r="CA15" s="57"/>
      <c r="CB15" s="57"/>
    </row>
    <row r="16" spans="1:80" s="19" customFormat="1" x14ac:dyDescent="0.25">
      <c r="A16" s="104"/>
      <c r="B16" s="21"/>
      <c r="D16" s="22"/>
      <c r="E16" s="256"/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60"/>
      <c r="AP16" s="61"/>
      <c r="AQ16" s="61"/>
      <c r="AR16" s="61"/>
      <c r="AS16" s="61"/>
      <c r="AT16" s="61"/>
      <c r="AU16" s="61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3"/>
      <c r="BR16" s="63"/>
      <c r="BS16" s="63"/>
      <c r="BT16" s="62"/>
      <c r="CA16" s="64"/>
      <c r="CB16" s="64"/>
    </row>
    <row r="17" spans="1:80" s="19" customFormat="1" x14ac:dyDescent="0.25">
      <c r="A17" s="104"/>
      <c r="B17" s="21"/>
      <c r="D17" s="22"/>
      <c r="E17" s="256"/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60"/>
      <c r="AP17" s="61"/>
      <c r="AQ17" s="61"/>
      <c r="AR17" s="61"/>
      <c r="AS17" s="61"/>
      <c r="AT17" s="61"/>
      <c r="AU17" s="61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3"/>
      <c r="BQ17" s="61"/>
      <c r="BR17" s="63"/>
      <c r="BS17" s="63"/>
      <c r="BT17" s="62"/>
      <c r="CA17" s="64"/>
      <c r="CB17" s="64"/>
    </row>
    <row r="18" spans="1:80" s="19" customFormat="1" x14ac:dyDescent="0.25">
      <c r="A18" s="104"/>
      <c r="B18" s="21"/>
      <c r="D18" s="22"/>
      <c r="E18" s="256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60"/>
      <c r="AP18" s="61"/>
      <c r="AQ18" s="61"/>
      <c r="AR18" s="61"/>
      <c r="AS18" s="61"/>
      <c r="AT18" s="61"/>
      <c r="AU18" s="61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3"/>
      <c r="BQ18" s="61"/>
      <c r="BR18" s="63"/>
      <c r="BS18" s="63"/>
      <c r="BT18" s="62"/>
      <c r="CA18" s="64"/>
      <c r="CB18" s="64"/>
    </row>
    <row r="19" spans="1:80" s="19" customFormat="1" x14ac:dyDescent="0.25">
      <c r="A19" s="104"/>
      <c r="B19" s="21"/>
      <c r="D19" s="22"/>
      <c r="E19" s="256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60"/>
      <c r="AP19" s="61"/>
      <c r="AQ19" s="61"/>
      <c r="AR19" s="61"/>
      <c r="AS19" s="61"/>
      <c r="AT19" s="61"/>
      <c r="AU19" s="61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3"/>
      <c r="BQ19" s="61"/>
      <c r="BR19" s="63"/>
      <c r="BS19" s="63"/>
      <c r="BT19" s="62"/>
      <c r="CA19" s="64"/>
      <c r="CB19" s="64"/>
    </row>
    <row r="20" spans="1:80" s="19" customFormat="1" x14ac:dyDescent="0.25">
      <c r="A20" s="104"/>
      <c r="B20" s="21"/>
      <c r="D20" s="22"/>
      <c r="E20" s="25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60"/>
      <c r="AP20" s="61"/>
      <c r="AQ20" s="61"/>
      <c r="AR20" s="61"/>
      <c r="AS20" s="61"/>
      <c r="AT20" s="61"/>
      <c r="AU20" s="61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3"/>
      <c r="BQ20" s="61"/>
      <c r="BR20" s="63"/>
      <c r="BS20" s="63"/>
      <c r="BT20" s="62"/>
      <c r="CA20" s="64"/>
      <c r="CB20" s="64"/>
    </row>
    <row r="21" spans="1:80" s="19" customFormat="1" x14ac:dyDescent="0.25">
      <c r="A21" s="104"/>
      <c r="B21" s="21"/>
      <c r="D21" s="22"/>
      <c r="E21" s="25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60"/>
      <c r="AP21" s="61"/>
      <c r="AQ21" s="61"/>
      <c r="AR21" s="61"/>
      <c r="AS21" s="61"/>
      <c r="AT21" s="61"/>
      <c r="AU21" s="61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3"/>
      <c r="BQ21" s="61"/>
      <c r="BR21" s="63"/>
      <c r="BS21" s="63"/>
      <c r="BT21" s="62"/>
      <c r="CA21" s="64"/>
      <c r="CB21" s="64"/>
    </row>
    <row r="22" spans="1:80" x14ac:dyDescent="0.25">
      <c r="A22" s="104"/>
      <c r="B22" s="21"/>
      <c r="C22" s="65"/>
      <c r="D22" s="22"/>
      <c r="E22" s="254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55"/>
      <c r="AP22" s="56"/>
      <c r="AQ22" s="56"/>
      <c r="AR22" s="56"/>
      <c r="AS22" s="56"/>
      <c r="AT22" s="56"/>
      <c r="AU22" s="56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4"/>
      <c r="BR22" s="34"/>
      <c r="BS22" s="34"/>
      <c r="CA22" s="57"/>
      <c r="CB22" s="57"/>
    </row>
    <row r="23" spans="1:80" s="19" customFormat="1" x14ac:dyDescent="0.25">
      <c r="A23" s="104"/>
      <c r="B23" s="21"/>
      <c r="D23" s="22"/>
      <c r="E23" s="25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60"/>
      <c r="AP23" s="61"/>
      <c r="AQ23" s="61"/>
      <c r="AR23" s="61"/>
      <c r="AS23" s="61"/>
      <c r="AT23" s="61"/>
      <c r="AU23" s="61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3"/>
      <c r="BR23" s="63"/>
      <c r="BS23" s="63"/>
      <c r="BT23" s="62"/>
      <c r="CA23" s="64"/>
      <c r="CB23" s="64"/>
    </row>
    <row r="24" spans="1:80" s="19" customFormat="1" x14ac:dyDescent="0.25">
      <c r="A24" s="104"/>
      <c r="B24" s="21"/>
      <c r="D24" s="22"/>
      <c r="E24" s="256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60"/>
      <c r="AP24" s="61"/>
      <c r="AQ24" s="61"/>
      <c r="AR24" s="61"/>
      <c r="AS24" s="61"/>
      <c r="AT24" s="61"/>
      <c r="AU24" s="61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3"/>
      <c r="BR24" s="63"/>
      <c r="BS24" s="63"/>
      <c r="BT24" s="62"/>
      <c r="CA24" s="64"/>
      <c r="CB24" s="64"/>
    </row>
    <row r="25" spans="1:80" s="19" customFormat="1" x14ac:dyDescent="0.25">
      <c r="A25" s="104"/>
      <c r="B25" s="21"/>
      <c r="D25" s="22"/>
      <c r="E25" s="256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60"/>
      <c r="AP25" s="61"/>
      <c r="AQ25" s="61"/>
      <c r="AR25" s="61"/>
      <c r="AS25" s="61"/>
      <c r="AT25" s="61"/>
      <c r="AU25" s="61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3"/>
      <c r="BR25" s="63"/>
      <c r="BS25" s="63"/>
      <c r="BT25" s="62"/>
      <c r="CA25" s="64"/>
      <c r="CB25" s="64"/>
    </row>
    <row r="26" spans="1:80" s="19" customFormat="1" x14ac:dyDescent="0.25">
      <c r="A26" s="104"/>
      <c r="B26" s="21"/>
      <c r="D26" s="22"/>
      <c r="E26" s="256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60"/>
      <c r="AP26" s="61"/>
      <c r="AQ26" s="61"/>
      <c r="AR26" s="61"/>
      <c r="AS26" s="61"/>
      <c r="AT26" s="61"/>
      <c r="AU26" s="61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3"/>
      <c r="BR26" s="63"/>
      <c r="BS26" s="63"/>
      <c r="BT26" s="62"/>
      <c r="CA26" s="64"/>
      <c r="CB26" s="64"/>
    </row>
    <row r="27" spans="1:80" s="19" customFormat="1" x14ac:dyDescent="0.25">
      <c r="A27" s="104"/>
      <c r="B27" s="21"/>
      <c r="D27" s="22"/>
      <c r="E27" s="256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60"/>
      <c r="AP27" s="61"/>
      <c r="AQ27" s="61"/>
      <c r="AR27" s="61"/>
      <c r="AS27" s="61"/>
      <c r="AT27" s="61"/>
      <c r="AU27" s="61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3"/>
      <c r="BR27" s="63"/>
      <c r="BS27" s="63"/>
      <c r="BT27" s="62"/>
      <c r="CA27" s="64"/>
      <c r="CB27" s="64"/>
    </row>
    <row r="28" spans="1:80" s="19" customFormat="1" x14ac:dyDescent="0.25">
      <c r="A28" s="104"/>
      <c r="B28" s="21"/>
      <c r="D28" s="22"/>
      <c r="E28" s="25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60"/>
      <c r="AP28" s="61"/>
      <c r="AQ28" s="61"/>
      <c r="AR28" s="61"/>
      <c r="AS28" s="61"/>
      <c r="AT28" s="61"/>
      <c r="AU28" s="61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3"/>
      <c r="BR28" s="63"/>
      <c r="BS28" s="63"/>
      <c r="BT28" s="62"/>
      <c r="CA28" s="64"/>
      <c r="CB28" s="64"/>
    </row>
    <row r="29" spans="1:80" s="19" customFormat="1" ht="16.5" customHeight="1" x14ac:dyDescent="0.25">
      <c r="A29" s="104"/>
      <c r="B29" s="21"/>
      <c r="D29" s="22"/>
      <c r="E29" s="256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60"/>
      <c r="AP29" s="61"/>
      <c r="AQ29" s="61"/>
      <c r="AR29" s="61"/>
      <c r="AS29" s="61"/>
      <c r="AT29" s="61"/>
      <c r="AU29" s="61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3"/>
      <c r="BR29" s="63"/>
      <c r="BS29" s="63"/>
      <c r="BT29" s="62"/>
      <c r="CA29" s="64"/>
      <c r="CB29" s="64"/>
    </row>
    <row r="30" spans="1:80" s="19" customFormat="1" x14ac:dyDescent="0.25">
      <c r="A30" s="104"/>
      <c r="B30" s="21"/>
      <c r="D30" s="22"/>
      <c r="E30" s="256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60"/>
      <c r="AP30" s="61"/>
      <c r="AQ30" s="61"/>
      <c r="AR30" s="61"/>
      <c r="AS30" s="61"/>
      <c r="AT30" s="61"/>
      <c r="AU30" s="61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3"/>
      <c r="BR30" s="63"/>
      <c r="BS30" s="63"/>
      <c r="BT30" s="62"/>
      <c r="CA30" s="64"/>
      <c r="CB30" s="64"/>
    </row>
    <row r="31" spans="1:80" s="19" customFormat="1" x14ac:dyDescent="0.25">
      <c r="A31" s="104"/>
      <c r="B31" s="21"/>
      <c r="D31" s="22"/>
      <c r="E31" s="256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60"/>
      <c r="AP31" s="61"/>
      <c r="AQ31" s="61"/>
      <c r="AR31" s="61"/>
      <c r="AS31" s="61"/>
      <c r="AT31" s="61"/>
      <c r="AU31" s="61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3"/>
      <c r="BR31" s="63"/>
      <c r="BS31" s="63"/>
      <c r="BT31" s="62"/>
      <c r="CA31" s="64"/>
      <c r="CB31" s="64"/>
    </row>
    <row r="32" spans="1:80" s="19" customFormat="1" x14ac:dyDescent="0.25">
      <c r="A32" s="104"/>
      <c r="B32" s="21"/>
      <c r="D32" s="22"/>
      <c r="E32" s="256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60"/>
      <c r="AP32" s="61"/>
      <c r="AQ32" s="61"/>
      <c r="AR32" s="61"/>
      <c r="AS32" s="61"/>
      <c r="AT32" s="61"/>
      <c r="AU32" s="61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3"/>
      <c r="BR32" s="63"/>
      <c r="BS32" s="63"/>
      <c r="BT32" s="62"/>
      <c r="CA32" s="64"/>
      <c r="CB32" s="64"/>
    </row>
    <row r="33" spans="1:80" s="19" customFormat="1" x14ac:dyDescent="0.25">
      <c r="A33" s="104"/>
      <c r="B33" s="21"/>
      <c r="D33" s="22"/>
      <c r="E33" s="256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60"/>
      <c r="AP33" s="61"/>
      <c r="AQ33" s="61"/>
      <c r="AR33" s="61"/>
      <c r="AS33" s="61"/>
      <c r="AT33" s="61"/>
      <c r="AU33" s="61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3"/>
      <c r="BQ33" s="61"/>
      <c r="BR33" s="63"/>
      <c r="BS33" s="63"/>
      <c r="BT33" s="62"/>
      <c r="CA33" s="64"/>
      <c r="CB33" s="64"/>
    </row>
    <row r="34" spans="1:80" s="19" customFormat="1" x14ac:dyDescent="0.25">
      <c r="A34" s="104"/>
      <c r="B34" s="21"/>
      <c r="D34" s="22"/>
      <c r="E34" s="256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60"/>
      <c r="AP34" s="61"/>
      <c r="AQ34" s="61"/>
      <c r="AR34" s="61"/>
      <c r="AS34" s="61"/>
      <c r="AT34" s="61"/>
      <c r="AU34" s="61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3"/>
      <c r="BR34" s="63"/>
      <c r="BS34" s="63"/>
      <c r="BT34" s="62"/>
      <c r="CA34" s="64"/>
      <c r="CB34" s="64"/>
    </row>
    <row r="35" spans="1:80" s="19" customFormat="1" x14ac:dyDescent="0.25">
      <c r="A35" s="104"/>
      <c r="B35" s="21"/>
      <c r="D35" s="22"/>
      <c r="E35" s="256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60"/>
      <c r="AP35" s="61"/>
      <c r="AQ35" s="61"/>
      <c r="AR35" s="61"/>
      <c r="AS35" s="61"/>
      <c r="AT35" s="61"/>
      <c r="AU35" s="61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3"/>
      <c r="BR35" s="63"/>
      <c r="BS35" s="63"/>
      <c r="BT35" s="62"/>
      <c r="CA35" s="64"/>
      <c r="CB35" s="64"/>
    </row>
    <row r="36" spans="1:80" s="19" customFormat="1" x14ac:dyDescent="0.25">
      <c r="A36" s="104"/>
      <c r="B36" s="21"/>
      <c r="D36" s="22"/>
      <c r="E36" s="256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60"/>
      <c r="AP36" s="61"/>
      <c r="AQ36" s="61"/>
      <c r="AR36" s="61"/>
      <c r="AS36" s="61"/>
      <c r="AT36" s="61"/>
      <c r="AU36" s="61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3"/>
      <c r="BR36" s="63"/>
      <c r="BS36" s="63"/>
      <c r="BT36" s="62"/>
      <c r="CA36" s="64"/>
      <c r="CB36" s="64"/>
    </row>
    <row r="37" spans="1:80" s="19" customFormat="1" x14ac:dyDescent="0.25">
      <c r="A37" s="104"/>
      <c r="B37" s="21"/>
      <c r="D37" s="22"/>
      <c r="E37" s="256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0"/>
      <c r="AP37" s="61"/>
      <c r="AQ37" s="61"/>
      <c r="AR37" s="61"/>
      <c r="AS37" s="61"/>
      <c r="AT37" s="61"/>
      <c r="AU37" s="61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3"/>
      <c r="BQ37" s="61"/>
      <c r="BR37" s="63"/>
      <c r="BS37" s="63"/>
      <c r="BT37" s="62"/>
      <c r="CA37" s="64"/>
      <c r="CB37" s="64"/>
    </row>
    <row r="38" spans="1:80" s="19" customFormat="1" x14ac:dyDescent="0.25">
      <c r="A38" s="104"/>
      <c r="B38" s="21"/>
      <c r="D38" s="22"/>
      <c r="E38" s="256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60"/>
      <c r="AP38" s="61"/>
      <c r="AQ38" s="61"/>
      <c r="AR38" s="61"/>
      <c r="AS38" s="61"/>
      <c r="AT38" s="61"/>
      <c r="AU38" s="61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3"/>
      <c r="BR38" s="63"/>
      <c r="BS38" s="63"/>
      <c r="BT38" s="62"/>
      <c r="CA38" s="64"/>
      <c r="CB38" s="64"/>
    </row>
    <row r="39" spans="1:80" s="19" customFormat="1" x14ac:dyDescent="0.25">
      <c r="A39" s="104"/>
      <c r="B39" s="21"/>
      <c r="D39" s="22"/>
      <c r="E39" s="256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0"/>
      <c r="AP39" s="61"/>
      <c r="AQ39" s="61"/>
      <c r="AR39" s="61"/>
      <c r="AS39" s="61"/>
      <c r="AT39" s="61"/>
      <c r="AU39" s="61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3"/>
      <c r="BR39" s="63"/>
      <c r="BS39" s="63"/>
      <c r="BT39" s="62"/>
      <c r="CA39" s="64"/>
      <c r="CB39" s="64"/>
    </row>
    <row r="40" spans="1:80" s="19" customFormat="1" x14ac:dyDescent="0.25">
      <c r="A40" s="104"/>
      <c r="B40" s="21"/>
      <c r="D40" s="22"/>
      <c r="E40" s="256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0"/>
      <c r="AP40" s="61"/>
      <c r="AQ40" s="61"/>
      <c r="AR40" s="61"/>
      <c r="AS40" s="61"/>
      <c r="AT40" s="61"/>
      <c r="AU40" s="61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3"/>
      <c r="BR40" s="63"/>
      <c r="BS40" s="63"/>
      <c r="BT40" s="62"/>
      <c r="CA40" s="64"/>
      <c r="CB40" s="64"/>
    </row>
    <row r="41" spans="1:80" s="19" customFormat="1" x14ac:dyDescent="0.25">
      <c r="A41" s="104"/>
      <c r="B41" s="21"/>
      <c r="D41" s="22"/>
      <c r="E41" s="256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0"/>
      <c r="AP41" s="61"/>
      <c r="AQ41" s="61"/>
      <c r="AR41" s="61"/>
      <c r="AS41" s="61"/>
      <c r="AT41" s="61"/>
      <c r="AU41" s="61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3"/>
      <c r="BQ41" s="61"/>
      <c r="BR41" s="63"/>
      <c r="BS41" s="63"/>
      <c r="BT41" s="62"/>
      <c r="CA41" s="64"/>
      <c r="CB41" s="64"/>
    </row>
    <row r="42" spans="1:80" s="19" customFormat="1" x14ac:dyDescent="0.25">
      <c r="A42" s="104"/>
      <c r="B42" s="21"/>
      <c r="D42" s="22"/>
      <c r="E42" s="256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0"/>
      <c r="AP42" s="61"/>
      <c r="AQ42" s="61"/>
      <c r="AR42" s="61"/>
      <c r="AS42" s="61"/>
      <c r="AT42" s="61"/>
      <c r="AU42" s="61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3"/>
      <c r="BQ42" s="61"/>
      <c r="BR42" s="63"/>
      <c r="BS42" s="63"/>
      <c r="BT42" s="62"/>
      <c r="CA42" s="64"/>
      <c r="CB42" s="64"/>
    </row>
    <row r="43" spans="1:80" s="19" customFormat="1" x14ac:dyDescent="0.25">
      <c r="A43" s="104"/>
      <c r="B43" s="21"/>
      <c r="D43" s="22"/>
      <c r="E43" s="256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0"/>
      <c r="AP43" s="61"/>
      <c r="AQ43" s="61"/>
      <c r="AR43" s="61"/>
      <c r="AS43" s="61"/>
      <c r="AT43" s="61"/>
      <c r="AU43" s="61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3"/>
      <c r="BR43" s="63"/>
      <c r="BS43" s="63"/>
      <c r="BT43" s="62"/>
      <c r="CA43" s="64"/>
      <c r="CB43" s="64"/>
    </row>
    <row r="44" spans="1:80" s="19" customFormat="1" x14ac:dyDescent="0.25">
      <c r="A44" s="104"/>
      <c r="B44" s="21"/>
      <c r="D44" s="22"/>
      <c r="E44" s="256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0"/>
      <c r="AP44" s="61"/>
      <c r="AQ44" s="61"/>
      <c r="AR44" s="61"/>
      <c r="AS44" s="61"/>
      <c r="AT44" s="61"/>
      <c r="AU44" s="61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3"/>
      <c r="BR44" s="63"/>
      <c r="BS44" s="63"/>
      <c r="BT44" s="62"/>
      <c r="CA44" s="64"/>
      <c r="CB44" s="64"/>
    </row>
    <row r="45" spans="1:80" s="19" customFormat="1" x14ac:dyDescent="0.25">
      <c r="A45" s="104"/>
      <c r="B45" s="21"/>
      <c r="D45" s="22"/>
      <c r="E45" s="256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0"/>
      <c r="AP45" s="61"/>
      <c r="AQ45" s="61"/>
      <c r="AR45" s="61"/>
      <c r="AS45" s="61"/>
      <c r="AT45" s="61"/>
      <c r="AU45" s="61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3"/>
      <c r="BR45" s="63"/>
      <c r="BS45" s="63"/>
      <c r="BT45" s="62"/>
      <c r="CA45" s="64"/>
      <c r="CB45" s="64"/>
    </row>
    <row r="46" spans="1:80" s="19" customFormat="1" x14ac:dyDescent="0.25">
      <c r="A46" s="104"/>
      <c r="B46" s="21"/>
      <c r="D46" s="22"/>
      <c r="E46" s="256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0"/>
      <c r="AP46" s="61"/>
      <c r="AQ46" s="61"/>
      <c r="AR46" s="61"/>
      <c r="AS46" s="61"/>
      <c r="AT46" s="61"/>
      <c r="AU46" s="61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3"/>
      <c r="BR46" s="63"/>
      <c r="BS46" s="63"/>
      <c r="BT46" s="62"/>
      <c r="CA46" s="64"/>
      <c r="CB46" s="64"/>
    </row>
    <row r="47" spans="1:80" s="19" customFormat="1" x14ac:dyDescent="0.25">
      <c r="A47" s="104"/>
      <c r="B47" s="21"/>
      <c r="D47" s="22"/>
      <c r="E47" s="256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0"/>
      <c r="AP47" s="61"/>
      <c r="AQ47" s="61"/>
      <c r="AR47" s="61"/>
      <c r="AS47" s="61"/>
      <c r="AT47" s="61"/>
      <c r="AU47" s="61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3"/>
      <c r="BR47" s="63"/>
      <c r="BS47" s="63"/>
      <c r="BT47" s="62"/>
      <c r="CA47" s="64"/>
      <c r="CB47" s="64"/>
    </row>
    <row r="48" spans="1:80" s="19" customFormat="1" x14ac:dyDescent="0.25">
      <c r="A48" s="104"/>
      <c r="B48" s="21"/>
      <c r="D48" s="22"/>
      <c r="E48" s="256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0"/>
      <c r="AP48" s="61"/>
      <c r="AQ48" s="61"/>
      <c r="AR48" s="61"/>
      <c r="AS48" s="61"/>
      <c r="AT48" s="61"/>
      <c r="AU48" s="61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3"/>
      <c r="BR48" s="63"/>
      <c r="BS48" s="63"/>
      <c r="BT48" s="62"/>
      <c r="CA48" s="64"/>
      <c r="CB48" s="64"/>
    </row>
    <row r="49" spans="1:80" s="19" customFormat="1" x14ac:dyDescent="0.25">
      <c r="A49" s="104"/>
      <c r="B49" s="21"/>
      <c r="D49" s="22"/>
      <c r="E49" s="256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0"/>
      <c r="AP49" s="61"/>
      <c r="AQ49" s="61"/>
      <c r="AR49" s="61"/>
      <c r="AS49" s="61"/>
      <c r="AT49" s="61"/>
      <c r="AU49" s="61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3"/>
      <c r="BR49" s="63"/>
      <c r="BS49" s="63"/>
      <c r="BT49" s="62"/>
      <c r="CA49" s="64"/>
      <c r="CB49" s="64"/>
    </row>
    <row r="50" spans="1:80" s="19" customFormat="1" x14ac:dyDescent="0.25">
      <c r="A50" s="104"/>
      <c r="B50" s="21"/>
      <c r="D50" s="22"/>
      <c r="E50" s="256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0"/>
      <c r="AP50" s="61"/>
      <c r="AQ50" s="61"/>
      <c r="AR50" s="61"/>
      <c r="AS50" s="61"/>
      <c r="AT50" s="61"/>
      <c r="AU50" s="61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3"/>
      <c r="BR50" s="63"/>
      <c r="BS50" s="63"/>
      <c r="BT50" s="62"/>
      <c r="CA50" s="64"/>
      <c r="CB50" s="64"/>
    </row>
    <row r="51" spans="1:80" s="19" customFormat="1" x14ac:dyDescent="0.25">
      <c r="A51" s="104"/>
      <c r="B51" s="21"/>
      <c r="D51" s="22"/>
      <c r="E51" s="256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0"/>
      <c r="AP51" s="61"/>
      <c r="AQ51" s="61"/>
      <c r="AR51" s="61"/>
      <c r="AS51" s="61"/>
      <c r="AT51" s="61"/>
      <c r="AU51" s="61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3"/>
      <c r="BQ51" s="61"/>
      <c r="BR51" s="63"/>
      <c r="BS51" s="63"/>
      <c r="BT51" s="62"/>
      <c r="CA51" s="64"/>
      <c r="CB51" s="64"/>
    </row>
    <row r="52" spans="1:80" s="19" customFormat="1" x14ac:dyDescent="0.25">
      <c r="A52" s="104"/>
      <c r="B52" s="21"/>
      <c r="D52" s="22"/>
      <c r="E52" s="256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0"/>
      <c r="AP52" s="61"/>
      <c r="AQ52" s="61"/>
      <c r="AR52" s="61"/>
      <c r="AS52" s="61"/>
      <c r="AT52" s="61"/>
      <c r="AU52" s="61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3"/>
      <c r="BR52" s="63"/>
      <c r="BS52" s="63"/>
      <c r="BT52" s="62"/>
      <c r="CA52" s="64"/>
      <c r="CB52" s="64"/>
    </row>
    <row r="53" spans="1:80" s="19" customFormat="1" x14ac:dyDescent="0.25">
      <c r="A53" s="104"/>
      <c r="B53" s="21"/>
      <c r="D53" s="22"/>
      <c r="E53" s="256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0"/>
      <c r="AP53" s="61"/>
      <c r="AQ53" s="61"/>
      <c r="AR53" s="61"/>
      <c r="AS53" s="61"/>
      <c r="AT53" s="61"/>
      <c r="AU53" s="61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3"/>
      <c r="BR53" s="63"/>
      <c r="BS53" s="63"/>
      <c r="BT53" s="62"/>
      <c r="CA53" s="64"/>
      <c r="CB53" s="64"/>
    </row>
    <row r="54" spans="1:80" s="19" customFormat="1" x14ac:dyDescent="0.25">
      <c r="A54" s="104"/>
      <c r="B54" s="21"/>
      <c r="D54" s="22"/>
      <c r="E54" s="256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0"/>
      <c r="AP54" s="61"/>
      <c r="AQ54" s="61"/>
      <c r="AR54" s="61"/>
      <c r="AS54" s="61"/>
      <c r="AT54" s="61"/>
      <c r="AU54" s="61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3"/>
      <c r="BQ54" s="61"/>
      <c r="BR54" s="63"/>
      <c r="BS54" s="63"/>
      <c r="BT54" s="62"/>
      <c r="CA54" s="64"/>
      <c r="CB54" s="64"/>
    </row>
    <row r="55" spans="1:80" s="19" customFormat="1" x14ac:dyDescent="0.25">
      <c r="A55" s="104"/>
      <c r="B55" s="21"/>
      <c r="D55" s="22"/>
      <c r="E55" s="256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0"/>
      <c r="AP55" s="61"/>
      <c r="AQ55" s="61"/>
      <c r="AR55" s="61"/>
      <c r="AS55" s="61"/>
      <c r="AT55" s="61"/>
      <c r="AU55" s="61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3"/>
      <c r="BR55" s="63"/>
      <c r="BS55" s="63"/>
      <c r="BT55" s="62"/>
      <c r="CA55" s="64"/>
      <c r="CB55" s="64"/>
    </row>
    <row r="56" spans="1:80" s="19" customFormat="1" x14ac:dyDescent="0.25">
      <c r="A56" s="104"/>
      <c r="B56" s="21"/>
      <c r="D56" s="22"/>
      <c r="E56" s="256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0"/>
      <c r="AP56" s="61"/>
      <c r="AQ56" s="61"/>
      <c r="AR56" s="61"/>
      <c r="AS56" s="61"/>
      <c r="AT56" s="61"/>
      <c r="AU56" s="61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3"/>
      <c r="BQ56" s="61"/>
      <c r="BR56" s="63"/>
      <c r="BS56" s="63"/>
      <c r="BT56" s="62"/>
      <c r="CA56" s="64"/>
      <c r="CB56" s="64"/>
    </row>
    <row r="57" spans="1:80" s="19" customFormat="1" x14ac:dyDescent="0.25">
      <c r="A57" s="104"/>
      <c r="B57" s="21"/>
      <c r="D57" s="22"/>
      <c r="E57" s="256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0"/>
      <c r="AP57" s="61"/>
      <c r="AQ57" s="61"/>
      <c r="AR57" s="61"/>
      <c r="AS57" s="61"/>
      <c r="AT57" s="61"/>
      <c r="AU57" s="61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3"/>
      <c r="BR57" s="63"/>
      <c r="BS57" s="63"/>
      <c r="BT57" s="62"/>
      <c r="CA57" s="64"/>
      <c r="CB57" s="64"/>
    </row>
    <row r="58" spans="1:80" x14ac:dyDescent="0.25">
      <c r="A58" s="104"/>
      <c r="B58" s="21"/>
      <c r="C58" s="65"/>
      <c r="D58" s="22"/>
      <c r="E58" s="254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55"/>
      <c r="AP58" s="56"/>
      <c r="AQ58" s="56"/>
      <c r="AR58" s="56"/>
      <c r="AS58" s="56"/>
      <c r="AT58" s="56"/>
      <c r="AU58" s="56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4"/>
      <c r="BQ58" s="56"/>
      <c r="BR58" s="34"/>
      <c r="BS58" s="34"/>
      <c r="BT58" s="33"/>
      <c r="CA58" s="57"/>
      <c r="CB58" s="57"/>
    </row>
    <row r="59" spans="1:80" x14ac:dyDescent="0.25">
      <c r="A59" s="104"/>
      <c r="B59" s="21"/>
      <c r="C59" s="65"/>
      <c r="D59" s="22"/>
      <c r="E59" s="254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55"/>
      <c r="AP59" s="56"/>
      <c r="AQ59" s="56"/>
      <c r="AR59" s="56"/>
      <c r="AS59" s="56"/>
      <c r="AT59" s="56"/>
      <c r="AU59" s="56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4"/>
      <c r="BR59" s="34"/>
      <c r="BS59" s="34"/>
      <c r="BT59" s="33"/>
      <c r="CA59" s="57"/>
      <c r="CB59" s="57"/>
    </row>
    <row r="60" spans="1:80" x14ac:dyDescent="0.25">
      <c r="A60" s="104"/>
      <c r="B60" s="21"/>
      <c r="C60" s="65"/>
      <c r="D60" s="22"/>
      <c r="E60" s="254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55"/>
      <c r="AP60" s="56"/>
      <c r="AQ60" s="56"/>
      <c r="AR60" s="56"/>
      <c r="AS60" s="56"/>
      <c r="AT60" s="56"/>
      <c r="AU60" s="56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4"/>
      <c r="BR60" s="34"/>
      <c r="BS60" s="34"/>
      <c r="CA60" s="57"/>
      <c r="CB60" s="57"/>
    </row>
    <row r="61" spans="1:80" x14ac:dyDescent="0.25">
      <c r="A61" s="104"/>
      <c r="B61" s="21"/>
      <c r="C61" s="65"/>
      <c r="D61" s="22"/>
      <c r="E61" s="254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55"/>
      <c r="AP61" s="56"/>
      <c r="AQ61" s="56"/>
      <c r="AR61" s="56"/>
      <c r="AS61" s="56"/>
      <c r="AT61" s="56"/>
      <c r="AU61" s="56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4"/>
      <c r="BR61" s="34"/>
      <c r="BS61" s="34"/>
      <c r="CA61" s="57"/>
      <c r="CB61" s="57"/>
    </row>
    <row r="62" spans="1:80" x14ac:dyDescent="0.25">
      <c r="A62" s="104"/>
      <c r="B62" s="21"/>
      <c r="C62" s="65"/>
      <c r="D62" s="22"/>
      <c r="E62" s="254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55"/>
      <c r="AP62" s="56"/>
      <c r="AQ62" s="56"/>
      <c r="AR62" s="56"/>
      <c r="AS62" s="56"/>
      <c r="AT62" s="56"/>
      <c r="AU62" s="56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4"/>
      <c r="BR62" s="34"/>
      <c r="BS62" s="34"/>
      <c r="BT62" s="33"/>
      <c r="CA62" s="57"/>
      <c r="CB62" s="57"/>
    </row>
    <row r="63" spans="1:80" x14ac:dyDescent="0.25">
      <c r="A63" s="104"/>
      <c r="B63" s="21"/>
      <c r="C63" s="66"/>
      <c r="D63" s="22"/>
      <c r="E63" s="254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55"/>
      <c r="AP63" s="56"/>
      <c r="AQ63" s="56"/>
      <c r="AR63" s="56"/>
      <c r="AS63" s="56"/>
      <c r="AT63" s="56"/>
      <c r="AU63" s="56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4"/>
      <c r="BQ63" s="56"/>
      <c r="BR63" s="34"/>
      <c r="BS63" s="34"/>
      <c r="CA63" s="57"/>
      <c r="CB63" s="57"/>
    </row>
    <row r="64" spans="1:80" x14ac:dyDescent="0.25">
      <c r="A64" s="104"/>
      <c r="B64" s="21"/>
      <c r="C64" s="65"/>
      <c r="D64" s="22"/>
      <c r="E64" s="254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55"/>
      <c r="AP64" s="56"/>
      <c r="AQ64" s="56"/>
      <c r="AR64" s="56"/>
      <c r="AS64" s="56"/>
      <c r="AT64" s="56"/>
      <c r="AU64" s="56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4"/>
      <c r="BR64" s="34"/>
      <c r="BS64" s="34"/>
      <c r="CA64" s="57"/>
      <c r="CB64" s="57"/>
    </row>
    <row r="65" spans="1:80" x14ac:dyDescent="0.25">
      <c r="A65" s="104"/>
      <c r="B65" s="21"/>
      <c r="C65" s="65"/>
      <c r="D65" s="22"/>
      <c r="E65" s="254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55"/>
      <c r="AP65" s="56"/>
      <c r="AQ65" s="56"/>
      <c r="AR65" s="56"/>
      <c r="AS65" s="56"/>
      <c r="AT65" s="56"/>
      <c r="AU65" s="56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4"/>
      <c r="BR65" s="34"/>
      <c r="BS65" s="34"/>
      <c r="CA65" s="57"/>
      <c r="CB65" s="57"/>
    </row>
    <row r="66" spans="1:80" x14ac:dyDescent="0.25">
      <c r="A66" s="104"/>
      <c r="B66" s="21"/>
      <c r="C66" s="65"/>
      <c r="D66" s="22"/>
      <c r="E66" s="254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55"/>
      <c r="AP66" s="56"/>
      <c r="AQ66" s="56"/>
      <c r="AR66" s="56"/>
      <c r="AS66" s="56"/>
      <c r="AT66" s="56"/>
      <c r="AU66" s="56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4"/>
      <c r="BQ66" s="56"/>
      <c r="BR66" s="34"/>
      <c r="BS66" s="34"/>
      <c r="CA66" s="57"/>
      <c r="CB66" s="57"/>
    </row>
    <row r="67" spans="1:80" x14ac:dyDescent="0.25">
      <c r="A67" s="104"/>
      <c r="B67" s="21"/>
      <c r="C67" s="65"/>
      <c r="D67" s="22"/>
      <c r="E67" s="254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55"/>
      <c r="AP67" s="56"/>
      <c r="AQ67" s="56"/>
      <c r="AR67" s="56"/>
      <c r="AS67" s="56"/>
      <c r="AT67" s="56"/>
      <c r="AU67" s="56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4"/>
      <c r="BQ67" s="56"/>
      <c r="BR67" s="34"/>
      <c r="BS67" s="34"/>
      <c r="CA67" s="57"/>
      <c r="CB67" s="57"/>
    </row>
    <row r="68" spans="1:80" x14ac:dyDescent="0.25">
      <c r="A68" s="104"/>
      <c r="B68" s="21"/>
      <c r="C68" s="65"/>
      <c r="D68" s="22"/>
      <c r="E68" s="254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55"/>
      <c r="AP68" s="56"/>
      <c r="AQ68" s="56"/>
      <c r="AR68" s="56"/>
      <c r="AS68" s="56"/>
      <c r="AT68" s="56"/>
      <c r="AU68" s="56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4"/>
      <c r="BR68" s="34"/>
      <c r="BS68" s="34"/>
      <c r="CA68" s="57"/>
      <c r="CB68" s="57"/>
    </row>
    <row r="69" spans="1:80" x14ac:dyDescent="0.25">
      <c r="A69" s="104"/>
      <c r="B69" s="21"/>
      <c r="C69" s="65"/>
      <c r="D69" s="22"/>
      <c r="E69" s="254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55"/>
      <c r="AP69" s="56"/>
      <c r="AQ69" s="56"/>
      <c r="AR69" s="56"/>
      <c r="AS69" s="56"/>
      <c r="AT69" s="56"/>
      <c r="AU69" s="56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4"/>
      <c r="BR69" s="34"/>
      <c r="BS69" s="34"/>
      <c r="CA69" s="57"/>
      <c r="CB69" s="57"/>
    </row>
    <row r="70" spans="1:80" x14ac:dyDescent="0.25">
      <c r="A70" s="104"/>
      <c r="B70" s="21"/>
      <c r="C70" s="65"/>
      <c r="D70" s="22"/>
      <c r="E70" s="254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55"/>
      <c r="AP70" s="56"/>
      <c r="AQ70" s="56"/>
      <c r="AR70" s="56"/>
      <c r="AS70" s="56"/>
      <c r="AT70" s="56"/>
      <c r="AU70" s="56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4"/>
      <c r="BQ70" s="56"/>
      <c r="BR70" s="34"/>
      <c r="BS70" s="34"/>
      <c r="BT70" s="33"/>
      <c r="CA70" s="57"/>
      <c r="CB70" s="57"/>
    </row>
    <row r="71" spans="1:80" x14ac:dyDescent="0.25">
      <c r="A71" s="104"/>
      <c r="B71" s="21"/>
      <c r="C71" s="65"/>
      <c r="D71" s="22"/>
      <c r="E71" s="254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55"/>
      <c r="AP71" s="56"/>
      <c r="AQ71" s="56"/>
      <c r="AR71" s="56"/>
      <c r="AS71" s="56"/>
      <c r="AT71" s="56"/>
      <c r="AU71" s="56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4"/>
      <c r="BR71" s="34"/>
      <c r="BS71" s="34"/>
      <c r="CA71" s="57"/>
      <c r="CB71" s="57"/>
    </row>
    <row r="72" spans="1:80" x14ac:dyDescent="0.25">
      <c r="A72" s="104"/>
      <c r="B72" s="21"/>
      <c r="C72" s="65"/>
      <c r="D72" s="22"/>
      <c r="E72" s="254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55"/>
      <c r="AP72" s="56"/>
      <c r="AQ72" s="56"/>
      <c r="AR72" s="56"/>
      <c r="AS72" s="56"/>
      <c r="AT72" s="56"/>
      <c r="AU72" s="56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4"/>
      <c r="BR72" s="34"/>
      <c r="BS72" s="34"/>
      <c r="CA72" s="57"/>
      <c r="CB72" s="57"/>
    </row>
    <row r="73" spans="1:80" x14ac:dyDescent="0.25">
      <c r="A73" s="104"/>
      <c r="B73" s="21"/>
      <c r="C73" s="65"/>
      <c r="D73" s="22"/>
      <c r="E73" s="254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55"/>
      <c r="AP73" s="56"/>
      <c r="AQ73" s="56"/>
      <c r="AR73" s="56"/>
      <c r="AS73" s="56"/>
      <c r="AT73" s="56"/>
      <c r="AU73" s="56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4"/>
      <c r="BR73" s="34"/>
      <c r="BS73" s="34"/>
      <c r="CA73" s="57"/>
      <c r="CB73" s="57"/>
    </row>
    <row r="74" spans="1:80" x14ac:dyDescent="0.25">
      <c r="A74" s="104"/>
      <c r="B74" s="21"/>
      <c r="C74" s="65"/>
      <c r="D74" s="22"/>
      <c r="E74" s="254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55"/>
      <c r="AP74" s="56"/>
      <c r="AQ74" s="56"/>
      <c r="AR74" s="56"/>
      <c r="AS74" s="56"/>
      <c r="AT74" s="56"/>
      <c r="AU74" s="56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4"/>
      <c r="BR74" s="34"/>
      <c r="BS74" s="34"/>
      <c r="CA74" s="57"/>
      <c r="CB74" s="57"/>
    </row>
    <row r="75" spans="1:80" x14ac:dyDescent="0.25">
      <c r="A75" s="104"/>
      <c r="B75" s="21"/>
      <c r="C75" s="65"/>
      <c r="D75" s="22"/>
      <c r="E75" s="254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55"/>
      <c r="AP75" s="56"/>
      <c r="AQ75" s="56"/>
      <c r="AR75" s="56"/>
      <c r="AS75" s="56"/>
      <c r="AT75" s="56"/>
      <c r="AU75" s="56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4"/>
      <c r="BR75" s="34"/>
      <c r="BS75" s="34"/>
      <c r="CA75" s="57"/>
      <c r="CB75" s="57"/>
    </row>
    <row r="76" spans="1:80" x14ac:dyDescent="0.25">
      <c r="A76" s="104"/>
      <c r="B76" s="21"/>
      <c r="C76" s="65"/>
      <c r="D76" s="22"/>
      <c r="E76" s="254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55"/>
      <c r="AP76" s="56"/>
      <c r="AQ76" s="56"/>
      <c r="AR76" s="56"/>
      <c r="AS76" s="56"/>
      <c r="AT76" s="56"/>
      <c r="AU76" s="56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4"/>
      <c r="BR76" s="34"/>
      <c r="BS76" s="34"/>
      <c r="CA76" s="57"/>
      <c r="CB76" s="57"/>
    </row>
    <row r="77" spans="1:80" x14ac:dyDescent="0.25">
      <c r="A77" s="104"/>
      <c r="B77" s="21"/>
      <c r="C77" s="65"/>
      <c r="D77" s="22"/>
      <c r="E77" s="254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55"/>
      <c r="AP77" s="56"/>
      <c r="AQ77" s="56"/>
      <c r="AR77" s="56"/>
      <c r="AS77" s="56"/>
      <c r="AT77" s="56"/>
      <c r="AU77" s="56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4"/>
      <c r="BR77" s="34"/>
      <c r="BS77" s="34"/>
      <c r="CA77" s="57"/>
      <c r="CB77" s="57"/>
    </row>
    <row r="78" spans="1:80" x14ac:dyDescent="0.25">
      <c r="A78" s="104"/>
      <c r="B78" s="21"/>
      <c r="C78" s="65"/>
      <c r="D78" s="22"/>
      <c r="E78" s="254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55"/>
      <c r="AP78" s="56"/>
      <c r="AQ78" s="56"/>
      <c r="AR78" s="56"/>
      <c r="AS78" s="56"/>
      <c r="AT78" s="56"/>
      <c r="AU78" s="56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4"/>
      <c r="BR78" s="34"/>
      <c r="BS78" s="34"/>
      <c r="CA78" s="57"/>
      <c r="CB78" s="57"/>
    </row>
    <row r="79" spans="1:80" x14ac:dyDescent="0.25">
      <c r="A79" s="104"/>
      <c r="B79" s="21"/>
      <c r="C79" s="65"/>
      <c r="D79" s="22"/>
      <c r="E79" s="254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55"/>
      <c r="AP79" s="56"/>
      <c r="AQ79" s="56"/>
      <c r="AR79" s="56"/>
      <c r="AS79" s="56"/>
      <c r="AT79" s="56"/>
      <c r="AU79" s="56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4"/>
      <c r="BR79" s="34"/>
      <c r="BS79" s="34"/>
      <c r="CA79" s="57"/>
      <c r="CB79" s="57"/>
    </row>
    <row r="80" spans="1:80" x14ac:dyDescent="0.25">
      <c r="A80" s="104"/>
      <c r="B80" s="21"/>
      <c r="C80" s="65"/>
      <c r="D80" s="22"/>
      <c r="E80" s="254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55"/>
      <c r="AP80" s="56"/>
      <c r="AQ80" s="56"/>
      <c r="AR80" s="56"/>
      <c r="AS80" s="56"/>
      <c r="AT80" s="56"/>
      <c r="AU80" s="56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4"/>
      <c r="BR80" s="34"/>
      <c r="BS80" s="34"/>
      <c r="BT80" s="33"/>
      <c r="CA80" s="57"/>
      <c r="CB80" s="57"/>
    </row>
    <row r="81" spans="1:80" x14ac:dyDescent="0.25">
      <c r="A81" s="104"/>
      <c r="B81" s="21"/>
      <c r="C81" s="65"/>
      <c r="D81" s="22"/>
      <c r="E81" s="254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55"/>
      <c r="AP81" s="56"/>
      <c r="AQ81" s="56"/>
      <c r="AR81" s="56"/>
      <c r="AS81" s="56"/>
      <c r="AT81" s="56"/>
      <c r="AU81" s="56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4"/>
      <c r="BR81" s="34"/>
      <c r="BS81" s="34"/>
      <c r="BT81" s="33"/>
      <c r="CA81" s="57"/>
      <c r="CB81" s="57"/>
    </row>
    <row r="82" spans="1:80" x14ac:dyDescent="0.25">
      <c r="A82" s="104"/>
      <c r="B82" s="21"/>
      <c r="C82" s="65"/>
      <c r="D82" s="22"/>
      <c r="E82" s="254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55"/>
      <c r="AP82" s="56"/>
      <c r="AQ82" s="56"/>
      <c r="AR82" s="56"/>
      <c r="AS82" s="56"/>
      <c r="AT82" s="56"/>
      <c r="AU82" s="56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4"/>
      <c r="BQ82" s="56"/>
      <c r="BR82" s="34"/>
      <c r="BS82" s="34"/>
      <c r="BT82" s="33"/>
      <c r="CA82" s="57"/>
      <c r="CB82" s="57"/>
    </row>
    <row r="83" spans="1:80" x14ac:dyDescent="0.25">
      <c r="A83" s="104"/>
      <c r="B83" s="21"/>
      <c r="C83" s="65"/>
      <c r="D83" s="22"/>
      <c r="E83" s="254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55"/>
      <c r="AP83" s="56"/>
      <c r="AQ83" s="56"/>
      <c r="AR83" s="56"/>
      <c r="AS83" s="56"/>
      <c r="AT83" s="56"/>
      <c r="AU83" s="56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4"/>
      <c r="BR83" s="34"/>
      <c r="BS83" s="34"/>
      <c r="BT83" s="33"/>
      <c r="CA83" s="57"/>
      <c r="CB83" s="57"/>
    </row>
    <row r="84" spans="1:80" s="71" customFormat="1" x14ac:dyDescent="0.25">
      <c r="A84" s="104"/>
      <c r="B84" s="21"/>
      <c r="C84" s="65"/>
      <c r="D84" s="22"/>
      <c r="E84" s="254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67"/>
      <c r="AP84" s="68"/>
      <c r="AQ84" s="68"/>
      <c r="AR84" s="68"/>
      <c r="AS84" s="68"/>
      <c r="AT84" s="68"/>
      <c r="AU84" s="68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70"/>
      <c r="BR84" s="70"/>
      <c r="BS84" s="70"/>
      <c r="BT84" s="69"/>
      <c r="CA84" s="72"/>
      <c r="CB84" s="72"/>
    </row>
    <row r="85" spans="1:80" s="77" customFormat="1" x14ac:dyDescent="0.25">
      <c r="A85" s="104"/>
      <c r="B85" s="21"/>
      <c r="C85" s="65"/>
      <c r="D85" s="22"/>
      <c r="E85" s="254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73"/>
      <c r="AP85" s="74"/>
      <c r="AQ85" s="74"/>
      <c r="AR85" s="74"/>
      <c r="AS85" s="74"/>
      <c r="AT85" s="74"/>
      <c r="AU85" s="74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6"/>
      <c r="BR85" s="76"/>
      <c r="BS85" s="76"/>
      <c r="CA85" s="78"/>
      <c r="CB85" s="78"/>
    </row>
    <row r="86" spans="1:80" s="77" customFormat="1" x14ac:dyDescent="0.25">
      <c r="A86" s="104"/>
      <c r="B86" s="21"/>
      <c r="C86" s="65"/>
      <c r="D86" s="22"/>
      <c r="E86" s="254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73"/>
      <c r="AP86" s="74"/>
      <c r="AQ86" s="74"/>
      <c r="AR86" s="74"/>
      <c r="AS86" s="74"/>
      <c r="AT86" s="74"/>
      <c r="AU86" s="74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6"/>
      <c r="BR86" s="76"/>
      <c r="BS86" s="76"/>
      <c r="CA86" s="78"/>
      <c r="CB86" s="78"/>
    </row>
    <row r="87" spans="1:80" s="77" customFormat="1" x14ac:dyDescent="0.25">
      <c r="A87" s="104"/>
      <c r="B87" s="21"/>
      <c r="C87" s="65"/>
      <c r="D87" s="22"/>
      <c r="E87" s="254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73"/>
      <c r="AP87" s="74"/>
      <c r="AQ87" s="74"/>
      <c r="AR87" s="74"/>
      <c r="AS87" s="74"/>
      <c r="AT87" s="74"/>
      <c r="AU87" s="74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6"/>
      <c r="BR87" s="76"/>
      <c r="BS87" s="76"/>
      <c r="CA87" s="78"/>
      <c r="CB87" s="78"/>
    </row>
    <row r="88" spans="1:80" s="77" customFormat="1" x14ac:dyDescent="0.25">
      <c r="A88" s="104"/>
      <c r="B88" s="21"/>
      <c r="C88" s="65"/>
      <c r="D88" s="22"/>
      <c r="E88" s="254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73"/>
      <c r="AP88" s="74"/>
      <c r="AQ88" s="74"/>
      <c r="AR88" s="74"/>
      <c r="AS88" s="74"/>
      <c r="AT88" s="74"/>
      <c r="AU88" s="74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6"/>
      <c r="BR88" s="76"/>
      <c r="BS88" s="76"/>
      <c r="CA88" s="78"/>
      <c r="CB88" s="78"/>
    </row>
    <row r="89" spans="1:80" s="65" customFormat="1" x14ac:dyDescent="0.25">
      <c r="A89" s="104"/>
      <c r="B89" s="21"/>
      <c r="D89" s="22"/>
      <c r="E89" s="254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79"/>
      <c r="AP89" s="80"/>
      <c r="AQ89" s="80"/>
      <c r="AR89" s="80"/>
      <c r="AS89" s="80"/>
      <c r="AT89" s="80"/>
      <c r="AU89" s="80"/>
      <c r="AV89" s="81"/>
      <c r="AW89" s="81"/>
      <c r="AX89" s="81"/>
      <c r="AY89" s="81"/>
      <c r="AZ89" s="81"/>
      <c r="BA89" s="81"/>
      <c r="BB89" s="81"/>
      <c r="BC89" s="81"/>
      <c r="BD89" s="81"/>
      <c r="BE89" s="81"/>
      <c r="BF89" s="81"/>
      <c r="BG89" s="81"/>
      <c r="BH89" s="81"/>
      <c r="BI89" s="81"/>
      <c r="BJ89" s="81"/>
      <c r="BK89" s="81"/>
      <c r="BL89" s="81"/>
      <c r="BM89" s="81"/>
      <c r="BN89" s="81"/>
      <c r="BO89" s="81"/>
      <c r="BP89" s="82"/>
      <c r="BR89" s="82"/>
      <c r="BS89" s="82"/>
      <c r="BT89" s="81"/>
      <c r="CA89" s="83"/>
      <c r="CB89" s="83"/>
    </row>
    <row r="90" spans="1:80" s="65" customFormat="1" x14ac:dyDescent="0.25">
      <c r="A90" s="104"/>
      <c r="B90" s="21"/>
      <c r="D90" s="22"/>
      <c r="E90" s="254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79"/>
      <c r="AP90" s="80"/>
      <c r="AQ90" s="80"/>
      <c r="AR90" s="80"/>
      <c r="AS90" s="80"/>
      <c r="AT90" s="80"/>
      <c r="AU90" s="80"/>
      <c r="AV90" s="81"/>
      <c r="AW90" s="81"/>
      <c r="AX90" s="81"/>
      <c r="AY90" s="81"/>
      <c r="AZ90" s="81"/>
      <c r="BA90" s="81"/>
      <c r="BB90" s="81"/>
      <c r="BC90" s="81"/>
      <c r="BD90" s="81"/>
      <c r="BE90" s="81"/>
      <c r="BF90" s="81"/>
      <c r="BG90" s="81"/>
      <c r="BH90" s="81"/>
      <c r="BI90" s="81"/>
      <c r="BJ90" s="81"/>
      <c r="BK90" s="81"/>
      <c r="BL90" s="81"/>
      <c r="BM90" s="81"/>
      <c r="BN90" s="81"/>
      <c r="BO90" s="81"/>
      <c r="BP90" s="82"/>
      <c r="BR90" s="82"/>
      <c r="BS90" s="82"/>
      <c r="CA90" s="83"/>
      <c r="CB90" s="83"/>
    </row>
    <row r="91" spans="1:80" s="65" customFormat="1" x14ac:dyDescent="0.25">
      <c r="A91" s="104"/>
      <c r="B91" s="21"/>
      <c r="D91" s="22"/>
      <c r="E91" s="80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79"/>
      <c r="AP91" s="80"/>
      <c r="AQ91" s="80"/>
      <c r="AR91" s="80"/>
      <c r="AS91" s="80"/>
      <c r="AT91" s="80"/>
      <c r="AU91" s="80"/>
      <c r="AV91" s="81"/>
      <c r="AW91" s="81"/>
      <c r="AX91" s="81"/>
      <c r="AY91" s="81"/>
      <c r="AZ91" s="81"/>
      <c r="BA91" s="81"/>
      <c r="BB91" s="81"/>
      <c r="BC91" s="81"/>
      <c r="BD91" s="81"/>
      <c r="BE91" s="81"/>
      <c r="BF91" s="81"/>
      <c r="BG91" s="81"/>
      <c r="BH91" s="81"/>
      <c r="BI91" s="81"/>
      <c r="BJ91" s="81"/>
      <c r="BK91" s="81"/>
      <c r="BL91" s="81"/>
      <c r="BM91" s="81"/>
      <c r="BN91" s="81"/>
      <c r="BO91" s="81"/>
      <c r="BP91" s="82"/>
      <c r="BR91" s="82"/>
      <c r="BS91" s="82"/>
      <c r="CA91" s="83"/>
      <c r="CB91" s="83"/>
    </row>
    <row r="92" spans="1:80" s="65" customFormat="1" x14ac:dyDescent="0.25">
      <c r="A92" s="104"/>
      <c r="B92" s="21"/>
      <c r="D92" s="22"/>
      <c r="E92" s="80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79"/>
      <c r="AP92" s="80"/>
      <c r="AQ92" s="80"/>
      <c r="AR92" s="80"/>
      <c r="AS92" s="80"/>
      <c r="AT92" s="80"/>
      <c r="AU92" s="80"/>
      <c r="AV92" s="81"/>
      <c r="AW92" s="81"/>
      <c r="AX92" s="81"/>
      <c r="AY92" s="81"/>
      <c r="AZ92" s="81"/>
      <c r="BA92" s="81"/>
      <c r="BB92" s="81"/>
      <c r="BC92" s="81"/>
      <c r="BD92" s="81"/>
      <c r="BE92" s="81"/>
      <c r="BF92" s="81"/>
      <c r="BG92" s="81"/>
      <c r="BH92" s="81"/>
      <c r="BI92" s="81"/>
      <c r="BJ92" s="81"/>
      <c r="BK92" s="81"/>
      <c r="BL92" s="81"/>
      <c r="BM92" s="81"/>
      <c r="BN92" s="81"/>
      <c r="BO92" s="81"/>
      <c r="BP92" s="82"/>
      <c r="BR92" s="82"/>
      <c r="BS92" s="82"/>
      <c r="CA92" s="83"/>
      <c r="CB92" s="83"/>
    </row>
    <row r="93" spans="1:80" s="77" customFormat="1" x14ac:dyDescent="0.25">
      <c r="A93" s="104"/>
      <c r="B93" s="21"/>
      <c r="C93" s="65"/>
      <c r="D93" s="22"/>
      <c r="E93" s="254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73"/>
      <c r="AP93" s="74"/>
      <c r="AQ93" s="74"/>
      <c r="AR93" s="74"/>
      <c r="AS93" s="74"/>
      <c r="AT93" s="74"/>
      <c r="AU93" s="74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6"/>
      <c r="BR93" s="76"/>
      <c r="BS93" s="76"/>
      <c r="BU93" s="75"/>
      <c r="CA93" s="78"/>
      <c r="CB93" s="78"/>
    </row>
    <row r="94" spans="1:80" s="77" customFormat="1" x14ac:dyDescent="0.25">
      <c r="A94" s="104"/>
      <c r="B94" s="21"/>
      <c r="C94" s="65"/>
      <c r="D94" s="22"/>
      <c r="E94" s="254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73"/>
      <c r="AP94" s="74"/>
      <c r="AQ94" s="74"/>
      <c r="AR94" s="74"/>
      <c r="AS94" s="74"/>
      <c r="AT94" s="74"/>
      <c r="AU94" s="74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6"/>
      <c r="BR94" s="76"/>
      <c r="BS94" s="76"/>
      <c r="BU94" s="75"/>
      <c r="CA94" s="78"/>
      <c r="CB94" s="78"/>
    </row>
    <row r="95" spans="1:80" s="77" customFormat="1" ht="15" customHeight="1" x14ac:dyDescent="0.25">
      <c r="A95" s="104"/>
      <c r="B95" s="21"/>
      <c r="C95" s="65"/>
      <c r="D95" s="22"/>
      <c r="E95" s="254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73"/>
      <c r="AP95" s="74"/>
      <c r="AQ95" s="74"/>
      <c r="AR95" s="74"/>
      <c r="AS95" s="74"/>
      <c r="AT95" s="74"/>
      <c r="AU95" s="74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6"/>
      <c r="BR95" s="76"/>
      <c r="BS95" s="76"/>
      <c r="BU95" s="75"/>
      <c r="CA95" s="78"/>
      <c r="CB95" s="78"/>
    </row>
    <row r="96" spans="1:80" s="77" customFormat="1" ht="16.5" customHeight="1" x14ac:dyDescent="0.25">
      <c r="A96" s="104"/>
      <c r="B96" s="21"/>
      <c r="C96" s="65"/>
      <c r="D96" s="22"/>
      <c r="E96" s="254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73"/>
      <c r="AP96" s="74"/>
      <c r="AQ96" s="74"/>
      <c r="AR96" s="74"/>
      <c r="AS96" s="74"/>
      <c r="AT96" s="74"/>
      <c r="AU96" s="74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6"/>
      <c r="BR96" s="76"/>
      <c r="BS96" s="76"/>
      <c r="BU96" s="75"/>
      <c r="CA96" s="78"/>
      <c r="CB96" s="78"/>
    </row>
    <row r="97" spans="1:80" s="77" customFormat="1" x14ac:dyDescent="0.25">
      <c r="A97" s="104"/>
      <c r="B97" s="21"/>
      <c r="C97" s="65"/>
      <c r="D97" s="22"/>
      <c r="E97" s="254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73"/>
      <c r="AP97" s="74"/>
      <c r="AQ97" s="74"/>
      <c r="AR97" s="74"/>
      <c r="AS97" s="74"/>
      <c r="AT97" s="74"/>
      <c r="AU97" s="74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6"/>
      <c r="BR97" s="76"/>
      <c r="BS97" s="76"/>
      <c r="BU97" s="75"/>
      <c r="CA97" s="78"/>
      <c r="CB97" s="78"/>
    </row>
    <row r="98" spans="1:80" s="65" customFormat="1" x14ac:dyDescent="0.25">
      <c r="A98" s="104"/>
      <c r="B98" s="21"/>
      <c r="D98" s="22"/>
      <c r="E98" s="254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79"/>
      <c r="AP98" s="80"/>
      <c r="AQ98" s="80"/>
      <c r="AR98" s="80"/>
      <c r="AS98" s="80"/>
      <c r="AT98" s="80"/>
      <c r="AU98" s="80"/>
      <c r="AV98" s="81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81"/>
      <c r="BL98" s="81"/>
      <c r="BM98" s="81"/>
      <c r="BN98" s="81"/>
      <c r="BO98" s="81"/>
      <c r="BP98" s="82"/>
      <c r="BR98" s="82"/>
      <c r="BS98" s="82"/>
      <c r="BU98" s="81"/>
      <c r="BV98" s="81"/>
      <c r="CA98" s="83"/>
      <c r="CB98" s="83"/>
    </row>
    <row r="99" spans="1:80" s="65" customFormat="1" x14ac:dyDescent="0.25">
      <c r="A99" s="104"/>
      <c r="B99" s="21"/>
      <c r="D99" s="22"/>
      <c r="E99" s="254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79"/>
      <c r="AP99" s="80"/>
      <c r="AQ99" s="80"/>
      <c r="AR99" s="80"/>
      <c r="AS99" s="80"/>
      <c r="AT99" s="80"/>
      <c r="AU99" s="80"/>
      <c r="AV99" s="81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81"/>
      <c r="BL99" s="81"/>
      <c r="BM99" s="81"/>
      <c r="BN99" s="81"/>
      <c r="BO99" s="81"/>
      <c r="BP99" s="82"/>
      <c r="BR99" s="82"/>
      <c r="BS99" s="82"/>
      <c r="BU99" s="81"/>
      <c r="BV99" s="81"/>
      <c r="CA99" s="83"/>
      <c r="CB99" s="83"/>
    </row>
    <row r="100" spans="1:80" s="65" customFormat="1" x14ac:dyDescent="0.25">
      <c r="A100" s="104"/>
      <c r="B100" s="21"/>
      <c r="D100" s="22"/>
      <c r="E100" s="254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79"/>
      <c r="AP100" s="80"/>
      <c r="AQ100" s="80"/>
      <c r="AR100" s="80"/>
      <c r="AS100" s="80"/>
      <c r="AT100" s="80"/>
      <c r="AU100" s="80"/>
      <c r="AV100" s="81"/>
      <c r="AW100" s="81"/>
      <c r="AX100" s="81"/>
      <c r="AY100" s="81"/>
      <c r="AZ100" s="81"/>
      <c r="BA100" s="81"/>
      <c r="BB100" s="81"/>
      <c r="BC100" s="81"/>
      <c r="BD100" s="81"/>
      <c r="BE100" s="81"/>
      <c r="BF100" s="81"/>
      <c r="BG100" s="81"/>
      <c r="BH100" s="81"/>
      <c r="BI100" s="81"/>
      <c r="BJ100" s="81"/>
      <c r="BK100" s="81"/>
      <c r="BL100" s="81"/>
      <c r="BM100" s="81"/>
      <c r="BN100" s="81"/>
      <c r="BO100" s="81"/>
      <c r="BP100" s="82"/>
      <c r="BR100" s="82"/>
      <c r="BS100" s="82"/>
      <c r="BU100" s="81"/>
      <c r="BV100" s="81"/>
      <c r="CA100" s="83"/>
      <c r="CB100" s="83"/>
    </row>
    <row r="101" spans="1:80" s="65" customFormat="1" x14ac:dyDescent="0.25">
      <c r="A101" s="104"/>
      <c r="B101" s="21"/>
      <c r="D101" s="22"/>
      <c r="E101" s="254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79"/>
      <c r="AP101" s="80"/>
      <c r="AQ101" s="80"/>
      <c r="AR101" s="80"/>
      <c r="AS101" s="80"/>
      <c r="AT101" s="80"/>
      <c r="AU101" s="80"/>
      <c r="AV101" s="81"/>
      <c r="AW101" s="81"/>
      <c r="AX101" s="81"/>
      <c r="AY101" s="81"/>
      <c r="AZ101" s="81"/>
      <c r="BA101" s="81"/>
      <c r="BB101" s="81"/>
      <c r="BC101" s="81"/>
      <c r="BD101" s="81"/>
      <c r="BE101" s="81"/>
      <c r="BF101" s="81"/>
      <c r="BG101" s="81"/>
      <c r="BH101" s="81"/>
      <c r="BI101" s="81"/>
      <c r="BJ101" s="81"/>
      <c r="BK101" s="81"/>
      <c r="BL101" s="81"/>
      <c r="BM101" s="81"/>
      <c r="BN101" s="81"/>
      <c r="BO101" s="81"/>
      <c r="BP101" s="82"/>
      <c r="BR101" s="82"/>
      <c r="BS101" s="82"/>
      <c r="BU101" s="81"/>
      <c r="BV101" s="81"/>
      <c r="CA101" s="83"/>
      <c r="CB101" s="83"/>
    </row>
    <row r="102" spans="1:80" s="65" customFormat="1" x14ac:dyDescent="0.25">
      <c r="A102" s="104"/>
      <c r="B102" s="21"/>
      <c r="C102" s="84"/>
      <c r="D102" s="22"/>
      <c r="E102" s="254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79"/>
      <c r="AP102" s="80"/>
      <c r="AQ102" s="80"/>
      <c r="AR102" s="80"/>
      <c r="AS102" s="80"/>
      <c r="AT102" s="80"/>
      <c r="AU102" s="80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1"/>
      <c r="BN102" s="81"/>
      <c r="BO102" s="81"/>
      <c r="BP102" s="82"/>
      <c r="BR102" s="82"/>
      <c r="BS102" s="82"/>
      <c r="BU102" s="81"/>
      <c r="BV102" s="81"/>
      <c r="CA102" s="83"/>
      <c r="CB102" s="83"/>
    </row>
    <row r="103" spans="1:80" s="65" customFormat="1" x14ac:dyDescent="0.25">
      <c r="A103" s="104"/>
      <c r="B103" s="21"/>
      <c r="D103" s="22"/>
      <c r="E103" s="254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79"/>
      <c r="AP103" s="80"/>
      <c r="AQ103" s="80"/>
      <c r="AR103" s="80"/>
      <c r="AS103" s="80"/>
      <c r="AT103" s="80"/>
      <c r="AU103" s="80"/>
      <c r="AV103" s="81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81"/>
      <c r="BH103" s="81"/>
      <c r="BI103" s="81"/>
      <c r="BJ103" s="81"/>
      <c r="BK103" s="81"/>
      <c r="BL103" s="81"/>
      <c r="BM103" s="81"/>
      <c r="BN103" s="81"/>
      <c r="BO103" s="81"/>
      <c r="BP103" s="82"/>
      <c r="BR103" s="82"/>
      <c r="BS103" s="82"/>
      <c r="BU103" s="81"/>
      <c r="BV103" s="81"/>
      <c r="CA103" s="83"/>
      <c r="CB103" s="83"/>
    </row>
    <row r="104" spans="1:80" s="65" customFormat="1" x14ac:dyDescent="0.25">
      <c r="A104" s="104"/>
      <c r="B104" s="21"/>
      <c r="D104" s="22"/>
      <c r="E104" s="254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79"/>
      <c r="AP104" s="80"/>
      <c r="AQ104" s="80"/>
      <c r="AR104" s="80"/>
      <c r="AS104" s="80"/>
      <c r="AT104" s="80"/>
      <c r="AU104" s="80"/>
      <c r="AV104" s="81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81"/>
      <c r="BH104" s="81"/>
      <c r="BI104" s="81"/>
      <c r="BJ104" s="81"/>
      <c r="BK104" s="81"/>
      <c r="BL104" s="81"/>
      <c r="BM104" s="81"/>
      <c r="BN104" s="81"/>
      <c r="BO104" s="81"/>
      <c r="BP104" s="82"/>
      <c r="BQ104" s="80"/>
      <c r="BR104" s="82"/>
      <c r="BS104" s="82"/>
      <c r="BU104" s="81"/>
      <c r="BV104" s="81"/>
      <c r="CA104" s="83"/>
      <c r="CB104" s="83"/>
    </row>
    <row r="105" spans="1:80" s="65" customFormat="1" x14ac:dyDescent="0.25">
      <c r="A105" s="104"/>
      <c r="B105" s="21"/>
      <c r="D105" s="22"/>
      <c r="E105" s="254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79"/>
      <c r="AP105" s="80"/>
      <c r="AQ105" s="80"/>
      <c r="AR105" s="80"/>
      <c r="AS105" s="80"/>
      <c r="AT105" s="80"/>
      <c r="AU105" s="80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2"/>
      <c r="BR105" s="82"/>
      <c r="BS105" s="82"/>
      <c r="BU105" s="81"/>
      <c r="BV105" s="81"/>
      <c r="CA105" s="83"/>
      <c r="CB105" s="83"/>
    </row>
    <row r="106" spans="1:80" s="65" customFormat="1" x14ac:dyDescent="0.25">
      <c r="A106" s="104"/>
      <c r="B106" s="21"/>
      <c r="D106" s="22"/>
      <c r="E106" s="254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79"/>
      <c r="AP106" s="80"/>
      <c r="AQ106" s="80"/>
      <c r="AR106" s="80"/>
      <c r="AS106" s="80"/>
      <c r="AT106" s="80"/>
      <c r="AU106" s="80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2"/>
      <c r="BR106" s="82"/>
      <c r="BS106" s="82"/>
      <c r="BU106" s="81"/>
      <c r="BV106" s="81"/>
      <c r="CA106" s="83"/>
      <c r="CB106" s="83"/>
    </row>
    <row r="107" spans="1:80" s="65" customFormat="1" ht="12.75" customHeight="1" x14ac:dyDescent="0.25">
      <c r="A107" s="104"/>
      <c r="B107" s="21"/>
      <c r="D107" s="22"/>
      <c r="E107" s="254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79"/>
      <c r="AP107" s="80"/>
      <c r="AQ107" s="80"/>
      <c r="AR107" s="80"/>
      <c r="AS107" s="80"/>
      <c r="AT107" s="80"/>
      <c r="AU107" s="80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2"/>
      <c r="BR107" s="82"/>
      <c r="BS107" s="82"/>
      <c r="BU107" s="81"/>
      <c r="BV107" s="81"/>
      <c r="CA107" s="83"/>
      <c r="CB107" s="83"/>
    </row>
    <row r="108" spans="1:80" s="65" customFormat="1" ht="15" customHeight="1" x14ac:dyDescent="0.25">
      <c r="A108" s="104"/>
      <c r="B108" s="21"/>
      <c r="D108" s="22"/>
      <c r="E108" s="254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79"/>
      <c r="AP108" s="80"/>
      <c r="AQ108" s="80"/>
      <c r="AR108" s="80"/>
      <c r="AS108" s="80"/>
      <c r="AT108" s="80"/>
      <c r="AU108" s="80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2"/>
      <c r="BR108" s="82"/>
      <c r="BS108" s="82"/>
      <c r="BU108" s="81"/>
      <c r="BV108" s="81"/>
      <c r="CA108" s="83"/>
      <c r="CB108" s="83"/>
    </row>
    <row r="109" spans="1:80" s="65" customFormat="1" x14ac:dyDescent="0.25">
      <c r="A109" s="104"/>
      <c r="B109" s="21"/>
      <c r="D109" s="22"/>
      <c r="E109" s="254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79"/>
      <c r="AP109" s="80"/>
      <c r="AQ109" s="80"/>
      <c r="AR109" s="80"/>
      <c r="AS109" s="80"/>
      <c r="AT109" s="80"/>
      <c r="AU109" s="80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2"/>
      <c r="BR109" s="82"/>
      <c r="BS109" s="82"/>
      <c r="BU109" s="81"/>
      <c r="BV109" s="81"/>
      <c r="CA109" s="83"/>
      <c r="CB109" s="83"/>
    </row>
    <row r="110" spans="1:80" s="65" customFormat="1" x14ac:dyDescent="0.25">
      <c r="A110" s="104"/>
      <c r="B110" s="21"/>
      <c r="D110" s="85"/>
      <c r="E110" s="258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79"/>
      <c r="AP110" s="80"/>
      <c r="AQ110" s="80"/>
      <c r="AR110" s="80"/>
      <c r="AS110" s="80"/>
      <c r="AT110" s="80"/>
      <c r="AU110" s="80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2"/>
      <c r="BR110" s="82"/>
      <c r="BS110" s="82"/>
      <c r="BU110" s="81"/>
      <c r="BV110" s="81"/>
      <c r="CA110" s="83"/>
      <c r="CB110" s="83"/>
    </row>
    <row r="111" spans="1:80" s="65" customFormat="1" x14ac:dyDescent="0.25">
      <c r="A111" s="104"/>
      <c r="B111" s="21"/>
      <c r="D111" s="85"/>
      <c r="E111" s="258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80"/>
      <c r="AP111" s="80"/>
      <c r="AQ111" s="80"/>
      <c r="AR111" s="80"/>
      <c r="AS111" s="80"/>
      <c r="AT111" s="80"/>
      <c r="AU111" s="80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2"/>
      <c r="BR111" s="82"/>
      <c r="BS111" s="82"/>
      <c r="BU111" s="81"/>
      <c r="BV111" s="81"/>
      <c r="CA111" s="83"/>
      <c r="CB111" s="83"/>
    </row>
    <row r="112" spans="1:80" x14ac:dyDescent="0.25">
      <c r="A112" s="267"/>
      <c r="D112" s="86"/>
      <c r="E112" s="259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U112" s="34"/>
      <c r="BP112" s="34"/>
    </row>
    <row r="113" spans="1:81" s="65" customFormat="1" x14ac:dyDescent="0.25">
      <c r="A113" s="104"/>
      <c r="B113" s="21"/>
      <c r="D113" s="85"/>
      <c r="E113" s="258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  <c r="BY113" s="82"/>
      <c r="BZ113" s="82"/>
      <c r="CA113" s="82"/>
      <c r="CB113" s="82"/>
      <c r="CC113" s="82"/>
    </row>
    <row r="114" spans="1:81" s="65" customFormat="1" x14ac:dyDescent="0.25">
      <c r="A114" s="104"/>
      <c r="B114" s="21"/>
      <c r="D114" s="85"/>
      <c r="E114" s="258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  <c r="BY114" s="82"/>
      <c r="BZ114" s="82"/>
      <c r="CA114" s="82"/>
      <c r="CB114" s="82"/>
      <c r="CC114" s="82"/>
    </row>
    <row r="115" spans="1:81" s="65" customFormat="1" x14ac:dyDescent="0.25">
      <c r="A115" s="104"/>
      <c r="B115" s="21"/>
      <c r="D115" s="85"/>
      <c r="E115" s="258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</row>
    <row r="116" spans="1:81" s="65" customFormat="1" x14ac:dyDescent="0.25">
      <c r="A116" s="104"/>
      <c r="B116" s="21"/>
      <c r="D116" s="85"/>
      <c r="E116" s="258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  <c r="BY116" s="82"/>
      <c r="BZ116" s="82"/>
      <c r="CA116" s="82"/>
      <c r="CB116" s="82"/>
      <c r="CC116" s="82"/>
    </row>
    <row r="117" spans="1:81" s="65" customFormat="1" x14ac:dyDescent="0.25">
      <c r="A117" s="104"/>
      <c r="B117" s="21"/>
      <c r="D117" s="85"/>
      <c r="E117" s="258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</row>
    <row r="118" spans="1:81" s="65" customFormat="1" ht="18" customHeight="1" x14ac:dyDescent="0.25">
      <c r="A118" s="104"/>
      <c r="B118" s="21"/>
      <c r="D118" s="85"/>
      <c r="E118" s="258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</row>
    <row r="119" spans="1:81" s="65" customFormat="1" ht="18" customHeight="1" x14ac:dyDescent="0.25">
      <c r="A119" s="104"/>
      <c r="B119" s="21"/>
      <c r="D119" s="85"/>
      <c r="E119" s="258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</row>
    <row r="120" spans="1:81" s="65" customFormat="1" x14ac:dyDescent="0.25">
      <c r="A120" s="104"/>
      <c r="B120" s="21"/>
      <c r="D120" s="85"/>
      <c r="E120" s="258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</row>
    <row r="121" spans="1:81" ht="19.5" customHeight="1" x14ac:dyDescent="0.25">
      <c r="A121" s="267"/>
      <c r="D121" s="86"/>
      <c r="E121" s="259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1:81" ht="18.75" customHeight="1" x14ac:dyDescent="0.25">
      <c r="A122" s="267"/>
      <c r="D122" s="86"/>
      <c r="E122" s="259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</row>
    <row r="123" spans="1:81" s="65" customFormat="1" ht="27.75" customHeight="1" x14ac:dyDescent="0.25">
      <c r="A123" s="104"/>
      <c r="B123" s="21"/>
      <c r="D123" s="85"/>
      <c r="E123" s="258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</row>
    <row r="124" spans="1:81" s="65" customFormat="1" x14ac:dyDescent="0.25">
      <c r="A124" s="104"/>
      <c r="B124" s="21"/>
      <c r="D124" s="85"/>
      <c r="E124" s="258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</row>
    <row r="125" spans="1:81" s="65" customFormat="1" x14ac:dyDescent="0.25">
      <c r="A125" s="104"/>
      <c r="B125" s="21"/>
      <c r="D125" s="85"/>
      <c r="E125" s="258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</row>
    <row r="126" spans="1:81" s="65" customFormat="1" x14ac:dyDescent="0.25">
      <c r="A126" s="104"/>
      <c r="B126" s="21"/>
      <c r="D126" s="85"/>
      <c r="E126" s="258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</row>
    <row r="127" spans="1:81" s="65" customFormat="1" x14ac:dyDescent="0.25">
      <c r="A127" s="104"/>
      <c r="B127" s="21"/>
      <c r="D127" s="85"/>
      <c r="E127" s="258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</row>
    <row r="128" spans="1:81" s="65" customFormat="1" x14ac:dyDescent="0.25">
      <c r="A128" s="104"/>
      <c r="B128" s="21"/>
      <c r="D128" s="85"/>
      <c r="E128" s="258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</row>
    <row r="129" spans="1:81" s="65" customFormat="1" x14ac:dyDescent="0.25">
      <c r="A129" s="104"/>
      <c r="B129" s="21"/>
      <c r="D129" s="85"/>
      <c r="E129" s="258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2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82"/>
      <c r="BN129" s="82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</row>
    <row r="130" spans="1:81" s="89" customFormat="1" x14ac:dyDescent="0.25">
      <c r="A130" s="270"/>
      <c r="B130" s="88"/>
      <c r="D130" s="90"/>
      <c r="E130" s="260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</row>
    <row r="131" spans="1:81" s="89" customFormat="1" x14ac:dyDescent="0.25">
      <c r="A131" s="270"/>
      <c r="B131" s="88"/>
      <c r="D131" s="90"/>
      <c r="E131" s="260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</row>
    <row r="132" spans="1:81" s="89" customFormat="1" x14ac:dyDescent="0.25">
      <c r="A132" s="270"/>
      <c r="B132" s="88"/>
      <c r="D132" s="90"/>
      <c r="E132" s="260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</row>
    <row r="133" spans="1:81" s="89" customFormat="1" x14ac:dyDescent="0.25">
      <c r="A133" s="270"/>
      <c r="B133" s="88"/>
      <c r="D133" s="90"/>
      <c r="E133" s="260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</row>
    <row r="134" spans="1:81" s="89" customFormat="1" x14ac:dyDescent="0.25">
      <c r="A134" s="270"/>
      <c r="B134" s="88"/>
      <c r="D134" s="90"/>
      <c r="E134" s="260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</row>
    <row r="135" spans="1:81" s="89" customFormat="1" x14ac:dyDescent="0.25">
      <c r="A135" s="270"/>
      <c r="B135" s="88"/>
      <c r="D135" s="90"/>
      <c r="E135" s="260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</row>
    <row r="136" spans="1:81" s="89" customFormat="1" x14ac:dyDescent="0.25">
      <c r="A136" s="270"/>
      <c r="B136" s="88"/>
      <c r="D136" s="90"/>
      <c r="E136" s="260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</row>
    <row r="137" spans="1:81" s="89" customFormat="1" x14ac:dyDescent="0.25">
      <c r="A137" s="270"/>
      <c r="B137" s="88"/>
      <c r="D137" s="90"/>
      <c r="E137" s="260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</row>
    <row r="138" spans="1:81" s="89" customFormat="1" ht="18.75" customHeight="1" x14ac:dyDescent="0.25">
      <c r="A138" s="270"/>
      <c r="B138" s="88"/>
      <c r="D138" s="90"/>
      <c r="E138" s="260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</row>
    <row r="139" spans="1:81" s="89" customFormat="1" ht="16.5" customHeight="1" x14ac:dyDescent="0.25">
      <c r="A139" s="270"/>
      <c r="B139" s="88"/>
      <c r="D139" s="90"/>
      <c r="E139" s="260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</row>
    <row r="140" spans="1:81" s="89" customFormat="1" ht="29.25" customHeight="1" x14ac:dyDescent="0.25">
      <c r="A140" s="270"/>
      <c r="B140" s="88"/>
      <c r="D140" s="90"/>
      <c r="E140" s="91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</row>
    <row r="141" spans="1:81" s="89" customFormat="1" ht="17.25" customHeight="1" x14ac:dyDescent="0.25">
      <c r="A141" s="270"/>
      <c r="B141" s="88"/>
      <c r="D141" s="90"/>
      <c r="E141" s="260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</row>
    <row r="142" spans="1:81" s="89" customFormat="1" ht="20.25" customHeight="1" x14ac:dyDescent="0.25">
      <c r="A142" s="270"/>
      <c r="B142" s="88"/>
      <c r="D142" s="90"/>
      <c r="E142" s="260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</row>
    <row r="143" spans="1:81" s="89" customFormat="1" ht="20.25" customHeight="1" x14ac:dyDescent="0.25">
      <c r="A143" s="270"/>
      <c r="B143" s="88"/>
      <c r="D143" s="90"/>
      <c r="E143" s="260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</row>
    <row r="144" spans="1:81" s="89" customFormat="1" ht="20.25" customHeight="1" x14ac:dyDescent="0.25">
      <c r="A144" s="270"/>
      <c r="B144" s="88"/>
      <c r="D144" s="90"/>
      <c r="E144" s="260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</row>
    <row r="145" spans="1:81" s="89" customFormat="1" ht="20.25" customHeight="1" x14ac:dyDescent="0.25">
      <c r="A145" s="270"/>
      <c r="B145" s="88"/>
      <c r="D145" s="90"/>
      <c r="E145" s="260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</row>
    <row r="146" spans="1:81" s="89" customFormat="1" x14ac:dyDescent="0.25">
      <c r="A146" s="270"/>
      <c r="B146" s="88"/>
      <c r="D146" s="90"/>
      <c r="E146" s="260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</row>
    <row r="147" spans="1:81" s="89" customFormat="1" x14ac:dyDescent="0.25">
      <c r="A147" s="270"/>
      <c r="B147" s="88"/>
      <c r="D147" s="90"/>
      <c r="E147" s="260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</row>
    <row r="148" spans="1:81" s="89" customFormat="1" x14ac:dyDescent="0.25">
      <c r="A148" s="270"/>
      <c r="B148" s="88"/>
      <c r="D148" s="90"/>
      <c r="E148" s="260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</row>
    <row r="149" spans="1:81" s="89" customFormat="1" x14ac:dyDescent="0.25">
      <c r="A149" s="270"/>
      <c r="B149" s="88"/>
      <c r="D149" s="90"/>
      <c r="E149" s="260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</row>
    <row r="150" spans="1:81" s="89" customFormat="1" x14ac:dyDescent="0.25">
      <c r="A150" s="270"/>
      <c r="B150" s="88"/>
      <c r="D150" s="90"/>
      <c r="E150" s="260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</row>
    <row r="151" spans="1:81" s="89" customFormat="1" x14ac:dyDescent="0.25">
      <c r="A151" s="270"/>
      <c r="B151" s="88"/>
      <c r="D151" s="90"/>
      <c r="E151" s="260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</row>
    <row r="152" spans="1:81" s="89" customFormat="1" ht="22.5" customHeight="1" x14ac:dyDescent="0.25">
      <c r="A152" s="270"/>
      <c r="B152" s="88"/>
      <c r="D152" s="90"/>
      <c r="E152" s="260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</row>
    <row r="153" spans="1:81" s="89" customFormat="1" x14ac:dyDescent="0.25">
      <c r="A153" s="270"/>
      <c r="B153" s="88"/>
      <c r="D153" s="90"/>
      <c r="E153" s="260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</row>
    <row r="154" spans="1:81" s="89" customFormat="1" x14ac:dyDescent="0.25">
      <c r="A154" s="270"/>
      <c r="B154" s="88"/>
      <c r="D154" s="90"/>
      <c r="E154" s="260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</row>
    <row r="155" spans="1:81" s="89" customFormat="1" x14ac:dyDescent="0.25">
      <c r="A155" s="270"/>
      <c r="B155" s="88"/>
      <c r="D155" s="90"/>
      <c r="E155" s="260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</row>
    <row r="156" spans="1:81" s="89" customFormat="1" x14ac:dyDescent="0.25">
      <c r="A156" s="270"/>
      <c r="B156" s="88"/>
      <c r="D156" s="90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</row>
    <row r="157" spans="1:81" s="89" customFormat="1" x14ac:dyDescent="0.25">
      <c r="A157" s="270"/>
      <c r="B157" s="88"/>
      <c r="D157" s="90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</row>
    <row r="158" spans="1:81" s="89" customFormat="1" x14ac:dyDescent="0.25">
      <c r="A158" s="270"/>
      <c r="B158" s="88"/>
      <c r="D158" s="90"/>
      <c r="E158" s="260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</row>
    <row r="159" spans="1:81" s="89" customFormat="1" x14ac:dyDescent="0.25">
      <c r="A159" s="270"/>
      <c r="B159" s="88"/>
      <c r="D159" s="90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</row>
    <row r="160" spans="1:81" s="89" customFormat="1" x14ac:dyDescent="0.25">
      <c r="A160" s="270"/>
      <c r="B160" s="88"/>
      <c r="D160" s="90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</row>
    <row r="161" spans="1:81" s="89" customFormat="1" x14ac:dyDescent="0.25">
      <c r="A161" s="270"/>
      <c r="B161" s="88"/>
      <c r="D161" s="90"/>
      <c r="E161" s="260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</row>
    <row r="162" spans="1:81" s="89" customFormat="1" x14ac:dyDescent="0.25">
      <c r="A162" s="270"/>
      <c r="B162" s="88"/>
      <c r="D162" s="90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</row>
    <row r="163" spans="1:81" s="89" customFormat="1" x14ac:dyDescent="0.25">
      <c r="A163" s="270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</row>
    <row r="164" spans="1:81" s="89" customFormat="1" x14ac:dyDescent="0.25">
      <c r="A164" s="270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</row>
    <row r="165" spans="1:81" s="89" customFormat="1" x14ac:dyDescent="0.25">
      <c r="A165" s="270"/>
      <c r="B165" s="88"/>
      <c r="D165" s="90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</row>
    <row r="166" spans="1:81" s="89" customFormat="1" ht="17.25" customHeight="1" x14ac:dyDescent="0.25">
      <c r="A166" s="270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</row>
    <row r="167" spans="1:81" s="89" customFormat="1" ht="18" customHeight="1" x14ac:dyDescent="0.25">
      <c r="A167" s="270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</row>
    <row r="168" spans="1:81" s="89" customFormat="1" ht="19.5" customHeight="1" x14ac:dyDescent="0.25">
      <c r="A168" s="270"/>
      <c r="B168" s="88"/>
      <c r="D168" s="90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</row>
    <row r="169" spans="1:81" s="89" customFormat="1" ht="19.5" customHeight="1" x14ac:dyDescent="0.25">
      <c r="A169" s="270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</row>
    <row r="170" spans="1:81" s="89" customFormat="1" ht="19.5" customHeight="1" x14ac:dyDescent="0.25">
      <c r="A170" s="270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</row>
    <row r="171" spans="1:81" s="89" customFormat="1" ht="19.5" customHeight="1" x14ac:dyDescent="0.25">
      <c r="A171" s="270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</row>
    <row r="172" spans="1:81" s="89" customFormat="1" ht="19.5" customHeight="1" x14ac:dyDescent="0.25">
      <c r="A172" s="270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</row>
    <row r="173" spans="1:81" s="89" customFormat="1" x14ac:dyDescent="0.25">
      <c r="A173" s="270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</row>
    <row r="174" spans="1:81" s="89" customFormat="1" ht="18.75" customHeight="1" x14ac:dyDescent="0.25">
      <c r="A174" s="270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</row>
    <row r="175" spans="1:81" s="89" customFormat="1" x14ac:dyDescent="0.25">
      <c r="A175" s="270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</row>
    <row r="176" spans="1:81" s="89" customFormat="1" x14ac:dyDescent="0.25">
      <c r="A176" s="270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</row>
    <row r="177" spans="1:81" s="89" customFormat="1" x14ac:dyDescent="0.25">
      <c r="A177" s="270"/>
      <c r="B177" s="88"/>
      <c r="C177" s="92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</row>
    <row r="178" spans="1:81" s="89" customFormat="1" x14ac:dyDescent="0.25">
      <c r="A178" s="270"/>
      <c r="B178" s="88"/>
      <c r="C178" s="92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</row>
    <row r="179" spans="1:81" s="89" customFormat="1" x14ac:dyDescent="0.25">
      <c r="A179" s="270"/>
      <c r="B179" s="88"/>
      <c r="C179" s="92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</row>
    <row r="180" spans="1:81" s="89" customFormat="1" x14ac:dyDescent="0.25">
      <c r="A180" s="270"/>
      <c r="B180" s="88"/>
      <c r="C180" s="92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</row>
    <row r="181" spans="1:81" s="89" customFormat="1" x14ac:dyDescent="0.25">
      <c r="A181" s="270"/>
      <c r="B181" s="88"/>
      <c r="C181" s="92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</row>
    <row r="182" spans="1:81" s="89" customFormat="1" ht="18" customHeight="1" x14ac:dyDescent="0.25">
      <c r="A182" s="270"/>
      <c r="B182" s="88"/>
      <c r="C182" s="92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</row>
    <row r="183" spans="1:81" s="89" customFormat="1" x14ac:dyDescent="0.25">
      <c r="A183" s="270"/>
      <c r="B183" s="88"/>
      <c r="C183" s="92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</row>
    <row r="184" spans="1:81" s="89" customFormat="1" x14ac:dyDescent="0.25">
      <c r="A184" s="270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</row>
    <row r="185" spans="1:81" s="89" customFormat="1" x14ac:dyDescent="0.25">
      <c r="A185" s="270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</row>
    <row r="186" spans="1:81" s="89" customFormat="1" x14ac:dyDescent="0.25">
      <c r="A186" s="270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</row>
    <row r="187" spans="1:81" s="89" customFormat="1" x14ac:dyDescent="0.25">
      <c r="A187" s="270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</row>
    <row r="188" spans="1:81" s="89" customFormat="1" x14ac:dyDescent="0.25">
      <c r="A188" s="270"/>
      <c r="B188" s="88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</row>
    <row r="189" spans="1:81" s="89" customFormat="1" x14ac:dyDescent="0.25">
      <c r="A189" s="270"/>
      <c r="B189" s="88"/>
      <c r="D189" s="90"/>
      <c r="E189" s="260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</row>
    <row r="190" spans="1:81" x14ac:dyDescent="0.25">
      <c r="A190" s="267"/>
      <c r="D190" s="93"/>
      <c r="E190" s="26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</row>
    <row r="191" spans="1:81" x14ac:dyDescent="0.25">
      <c r="A191" s="267"/>
      <c r="D191" s="93"/>
      <c r="E191" s="26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</row>
    <row r="192" spans="1:81" x14ac:dyDescent="0.25">
      <c r="A192" s="267"/>
      <c r="D192" s="93"/>
      <c r="E192" s="26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</row>
    <row r="193" spans="1:78" s="89" customFormat="1" x14ac:dyDescent="0.25">
      <c r="A193" s="270"/>
      <c r="B193" s="88"/>
      <c r="D193" s="95"/>
      <c r="E193" s="262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6"/>
      <c r="AP193" s="96"/>
      <c r="AQ193" s="96"/>
      <c r="AR193" s="96"/>
      <c r="AS193" s="96"/>
      <c r="AT193" s="96"/>
      <c r="AU193" s="96"/>
      <c r="AV193" s="96"/>
      <c r="AW193" s="96"/>
      <c r="AX193" s="96"/>
      <c r="AY193" s="96"/>
      <c r="AZ193" s="96"/>
      <c r="BA193" s="96"/>
      <c r="BB193" s="96"/>
      <c r="BC193" s="96"/>
      <c r="BD193" s="96"/>
      <c r="BE193" s="96"/>
      <c r="BF193" s="96"/>
      <c r="BG193" s="96"/>
      <c r="BH193" s="96"/>
      <c r="BI193" s="96"/>
      <c r="BJ193" s="96"/>
      <c r="BK193" s="96"/>
      <c r="BL193" s="96"/>
      <c r="BM193" s="96"/>
      <c r="BN193" s="96"/>
      <c r="BO193" s="96"/>
      <c r="BP193" s="96"/>
      <c r="BQ193" s="96"/>
      <c r="BR193" s="96"/>
      <c r="BS193" s="96"/>
      <c r="BT193" s="96"/>
      <c r="BU193" s="96"/>
      <c r="BV193" s="91"/>
      <c r="BW193" s="91"/>
      <c r="BX193" s="91"/>
      <c r="BY193" s="91"/>
      <c r="BZ193" s="91"/>
    </row>
    <row r="194" spans="1:78" s="89" customFormat="1" x14ac:dyDescent="0.25">
      <c r="A194" s="270"/>
      <c r="B194" s="88"/>
      <c r="D194" s="95"/>
      <c r="E194" s="262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6"/>
      <c r="AP194" s="96"/>
      <c r="AQ194" s="96"/>
      <c r="AR194" s="96"/>
      <c r="AS194" s="96"/>
      <c r="AT194" s="96"/>
      <c r="AU194" s="96"/>
      <c r="AV194" s="96"/>
      <c r="AW194" s="96"/>
      <c r="AX194" s="96"/>
      <c r="AY194" s="96"/>
      <c r="AZ194" s="96"/>
      <c r="BA194" s="96"/>
      <c r="BB194" s="96"/>
      <c r="BC194" s="96"/>
      <c r="BD194" s="96"/>
      <c r="BE194" s="96"/>
      <c r="BF194" s="96"/>
      <c r="BG194" s="96"/>
      <c r="BH194" s="96"/>
      <c r="BI194" s="96"/>
      <c r="BJ194" s="96"/>
      <c r="BK194" s="96"/>
      <c r="BL194" s="96"/>
      <c r="BM194" s="96"/>
      <c r="BN194" s="96"/>
      <c r="BO194" s="96"/>
      <c r="BP194" s="96"/>
      <c r="BQ194" s="96"/>
      <c r="BR194" s="96"/>
      <c r="BS194" s="96"/>
      <c r="BT194" s="96"/>
      <c r="BU194" s="96"/>
      <c r="BV194" s="91"/>
      <c r="BW194" s="91"/>
      <c r="BX194" s="91"/>
      <c r="BY194" s="91"/>
      <c r="BZ194" s="91"/>
    </row>
    <row r="195" spans="1:78" s="89" customFormat="1" x14ac:dyDescent="0.25">
      <c r="A195" s="270"/>
      <c r="B195" s="88"/>
      <c r="D195" s="95"/>
      <c r="E195" s="26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6"/>
      <c r="AP195" s="96"/>
      <c r="AQ195" s="96"/>
      <c r="AR195" s="96"/>
      <c r="AS195" s="96"/>
      <c r="AT195" s="96"/>
      <c r="AU195" s="96"/>
      <c r="AV195" s="96"/>
      <c r="AW195" s="96"/>
      <c r="AX195" s="96"/>
      <c r="AY195" s="96"/>
      <c r="AZ195" s="96"/>
      <c r="BA195" s="96"/>
      <c r="BB195" s="96"/>
      <c r="BC195" s="96"/>
      <c r="BD195" s="96"/>
      <c r="BE195" s="96"/>
      <c r="BF195" s="96"/>
      <c r="BG195" s="96"/>
      <c r="BH195" s="96"/>
      <c r="BI195" s="96"/>
      <c r="BJ195" s="96"/>
      <c r="BK195" s="96"/>
      <c r="BL195" s="96"/>
      <c r="BM195" s="96"/>
      <c r="BN195" s="96"/>
      <c r="BO195" s="96"/>
      <c r="BP195" s="96"/>
      <c r="BQ195" s="96"/>
      <c r="BR195" s="96"/>
      <c r="BS195" s="96"/>
      <c r="BT195" s="96"/>
      <c r="BU195" s="96"/>
      <c r="BV195" s="91"/>
      <c r="BW195" s="91"/>
      <c r="BX195" s="91"/>
      <c r="BY195" s="91"/>
      <c r="BZ195" s="91"/>
    </row>
    <row r="196" spans="1:78" s="89" customFormat="1" x14ac:dyDescent="0.25">
      <c r="A196" s="270"/>
      <c r="B196" s="88"/>
      <c r="D196" s="95"/>
      <c r="E196" s="26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6"/>
      <c r="AP196" s="96"/>
      <c r="AQ196" s="96"/>
      <c r="AR196" s="96"/>
      <c r="AS196" s="96"/>
      <c r="AT196" s="96"/>
      <c r="AU196" s="96"/>
      <c r="AV196" s="96"/>
      <c r="AW196" s="96"/>
      <c r="AX196" s="96"/>
      <c r="AY196" s="96"/>
      <c r="AZ196" s="96"/>
      <c r="BA196" s="96"/>
      <c r="BB196" s="96"/>
      <c r="BC196" s="96"/>
      <c r="BD196" s="96"/>
      <c r="BE196" s="96"/>
      <c r="BF196" s="96"/>
      <c r="BG196" s="96"/>
      <c r="BH196" s="96"/>
      <c r="BI196" s="96"/>
      <c r="BJ196" s="96"/>
      <c r="BK196" s="96"/>
      <c r="BL196" s="96"/>
      <c r="BM196" s="96"/>
      <c r="BN196" s="96"/>
      <c r="BO196" s="96"/>
      <c r="BP196" s="96"/>
      <c r="BQ196" s="96"/>
      <c r="BR196" s="96"/>
      <c r="BS196" s="96"/>
      <c r="BT196" s="96"/>
      <c r="BU196" s="96"/>
      <c r="BV196" s="91"/>
      <c r="BW196" s="91"/>
      <c r="BX196" s="91"/>
      <c r="BY196" s="91"/>
      <c r="BZ196" s="91"/>
    </row>
    <row r="197" spans="1:78" s="89" customFormat="1" x14ac:dyDescent="0.25">
      <c r="A197" s="270"/>
      <c r="B197" s="88"/>
      <c r="D197" s="95"/>
      <c r="E197" s="26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  <c r="BN197" s="96"/>
      <c r="BO197" s="96"/>
      <c r="BP197" s="96"/>
      <c r="BQ197" s="96"/>
      <c r="BR197" s="96"/>
      <c r="BS197" s="96"/>
      <c r="BT197" s="96"/>
      <c r="BU197" s="96"/>
    </row>
    <row r="198" spans="1:78" s="89" customFormat="1" x14ac:dyDescent="0.25">
      <c r="A198" s="270"/>
      <c r="B198" s="88"/>
      <c r="D198" s="95"/>
      <c r="E198" s="26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  <c r="BN198" s="96"/>
      <c r="BO198" s="96"/>
      <c r="BP198" s="96"/>
      <c r="BQ198" s="96"/>
      <c r="BR198" s="96"/>
      <c r="BS198" s="96"/>
      <c r="BT198" s="96"/>
      <c r="BU198" s="96"/>
    </row>
    <row r="199" spans="1:78" s="89" customFormat="1" x14ac:dyDescent="0.25">
      <c r="A199" s="270"/>
      <c r="B199" s="88"/>
      <c r="D199" s="95"/>
      <c r="E199" s="26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  <c r="BN199" s="96"/>
      <c r="BO199" s="96"/>
      <c r="BP199" s="96"/>
      <c r="BQ199" s="96"/>
      <c r="BR199" s="96"/>
      <c r="BS199" s="96"/>
      <c r="BT199" s="96"/>
      <c r="BU199" s="96"/>
    </row>
    <row r="200" spans="1:78" s="89" customFormat="1" x14ac:dyDescent="0.25">
      <c r="A200" s="270"/>
      <c r="B200" s="88"/>
      <c r="D200" s="95"/>
      <c r="E200" s="26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</row>
    <row r="201" spans="1:78" s="89" customFormat="1" x14ac:dyDescent="0.25">
      <c r="A201" s="270"/>
      <c r="B201" s="88"/>
      <c r="D201" s="95"/>
      <c r="E201" s="26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</row>
    <row r="202" spans="1:78" s="89" customFormat="1" x14ac:dyDescent="0.25">
      <c r="A202" s="270"/>
      <c r="B202" s="88"/>
      <c r="D202" s="95"/>
      <c r="E202" s="26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</row>
    <row r="203" spans="1:78" s="89" customFormat="1" x14ac:dyDescent="0.25">
      <c r="A203" s="270"/>
      <c r="B203" s="88"/>
      <c r="D203" s="95"/>
      <c r="E203" s="26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</row>
    <row r="204" spans="1:78" s="89" customFormat="1" x14ac:dyDescent="0.25">
      <c r="A204" s="270"/>
      <c r="B204" s="88"/>
      <c r="D204" s="95"/>
      <c r="E204" s="26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</row>
    <row r="205" spans="1:78" s="89" customFormat="1" x14ac:dyDescent="0.25">
      <c r="A205" s="270"/>
      <c r="B205" s="88"/>
      <c r="D205" s="95"/>
      <c r="E205" s="26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</row>
    <row r="206" spans="1:78" s="89" customFormat="1" x14ac:dyDescent="0.25">
      <c r="A206" s="270"/>
      <c r="B206" s="88"/>
      <c r="D206" s="95"/>
      <c r="E206" s="26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</row>
    <row r="207" spans="1:78" s="89" customFormat="1" x14ac:dyDescent="0.25">
      <c r="A207" s="270"/>
      <c r="B207" s="88"/>
      <c r="D207" s="95"/>
      <c r="E207" s="26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</row>
    <row r="208" spans="1:78" s="89" customFormat="1" x14ac:dyDescent="0.25">
      <c r="A208" s="270"/>
      <c r="B208" s="88"/>
      <c r="D208" s="95"/>
      <c r="E208" s="26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</row>
    <row r="209" spans="1:73" s="89" customFormat="1" x14ac:dyDescent="0.25">
      <c r="A209" s="270"/>
      <c r="B209" s="88"/>
      <c r="D209" s="95"/>
      <c r="E209" s="26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</row>
    <row r="210" spans="1:73" s="89" customFormat="1" x14ac:dyDescent="0.25">
      <c r="A210" s="270"/>
      <c r="B210" s="88"/>
      <c r="D210" s="95"/>
      <c r="E210" s="26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</row>
    <row r="211" spans="1:73" x14ac:dyDescent="0.25">
      <c r="A211" s="267"/>
      <c r="D211" s="93"/>
      <c r="E211" s="26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</row>
    <row r="212" spans="1:73" x14ac:dyDescent="0.25">
      <c r="A212" s="267"/>
      <c r="D212" s="93"/>
      <c r="E212" s="26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</row>
    <row r="213" spans="1:73" x14ac:dyDescent="0.25">
      <c r="A213" s="267"/>
      <c r="D213" s="93"/>
      <c r="E213" s="26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</row>
    <row r="214" spans="1:73" x14ac:dyDescent="0.25">
      <c r="A214" s="267"/>
      <c r="D214" s="93"/>
      <c r="E214" s="26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</row>
    <row r="215" spans="1:73" s="77" customFormat="1" x14ac:dyDescent="0.25">
      <c r="A215" s="271"/>
      <c r="B215" s="98"/>
      <c r="D215" s="99"/>
      <c r="E215" s="26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100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  <c r="BH215" s="100"/>
      <c r="BI215" s="100"/>
      <c r="BJ215" s="100"/>
      <c r="BK215" s="100"/>
      <c r="BL215" s="100"/>
      <c r="BM215" s="100"/>
      <c r="BN215" s="100"/>
      <c r="BO215" s="100"/>
      <c r="BP215" s="100"/>
      <c r="BQ215" s="100"/>
      <c r="BR215" s="100"/>
      <c r="BS215" s="100"/>
      <c r="BT215" s="100"/>
      <c r="BU215" s="100"/>
    </row>
    <row r="216" spans="1:73" x14ac:dyDescent="0.25">
      <c r="A216" s="267"/>
      <c r="D216" s="93"/>
      <c r="E216" s="26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</row>
    <row r="217" spans="1:73" x14ac:dyDescent="0.25">
      <c r="A217" s="267"/>
      <c r="D217" s="93"/>
      <c r="E217" s="26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</row>
    <row r="218" spans="1:73" x14ac:dyDescent="0.25">
      <c r="A218" s="267"/>
      <c r="D218" s="93"/>
      <c r="E218" s="26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</row>
    <row r="219" spans="1:73" s="65" customFormat="1" x14ac:dyDescent="0.25">
      <c r="A219" s="104"/>
      <c r="B219" s="21"/>
      <c r="D219" s="101"/>
      <c r="E219" s="264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101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1"/>
      <c r="BN219" s="101"/>
      <c r="BO219" s="101"/>
      <c r="BP219" s="101"/>
      <c r="BQ219" s="101"/>
      <c r="BR219" s="101"/>
      <c r="BS219" s="101"/>
      <c r="BT219" s="101"/>
      <c r="BU219" s="101"/>
    </row>
    <row r="220" spans="1:73" x14ac:dyDescent="0.25">
      <c r="A220" s="267"/>
      <c r="D220" s="102"/>
      <c r="E220" s="26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</row>
    <row r="221" spans="1:73" x14ac:dyDescent="0.25">
      <c r="A221" s="267"/>
      <c r="D221" s="102"/>
      <c r="E221" s="26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</row>
    <row r="222" spans="1:73" x14ac:dyDescent="0.25">
      <c r="A222" s="267"/>
      <c r="D222" s="102"/>
      <c r="E222" s="26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</row>
    <row r="223" spans="1:73" x14ac:dyDescent="0.25">
      <c r="A223" s="267"/>
      <c r="D223" s="102"/>
      <c r="E223" s="26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</row>
    <row r="224" spans="1:73" x14ac:dyDescent="0.25">
      <c r="A224" s="267"/>
      <c r="D224" s="102"/>
      <c r="E224" s="26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</row>
    <row r="225" spans="1:73" x14ac:dyDescent="0.25">
      <c r="A225" s="267"/>
      <c r="D225" s="102"/>
      <c r="E225" s="26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</row>
    <row r="226" spans="1:73" x14ac:dyDescent="0.25">
      <c r="A226" s="267"/>
      <c r="D226" s="102"/>
      <c r="E226" s="26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</row>
    <row r="227" spans="1:73" x14ac:dyDescent="0.25">
      <c r="A227" s="267"/>
      <c r="D227" s="102"/>
      <c r="E227" s="26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</row>
    <row r="228" spans="1:73" s="65" customFormat="1" x14ac:dyDescent="0.25">
      <c r="A228" s="104"/>
      <c r="B228" s="21"/>
      <c r="D228" s="103"/>
      <c r="E228" s="264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101"/>
      <c r="AP228" s="101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1"/>
      <c r="BB228" s="101"/>
      <c r="BC228" s="101"/>
      <c r="BD228" s="101"/>
      <c r="BE228" s="101"/>
      <c r="BF228" s="101"/>
      <c r="BG228" s="101"/>
      <c r="BH228" s="101"/>
      <c r="BI228" s="101"/>
      <c r="BJ228" s="101"/>
      <c r="BK228" s="101"/>
      <c r="BL228" s="101"/>
      <c r="BM228" s="101"/>
      <c r="BN228" s="101"/>
      <c r="BO228" s="101"/>
      <c r="BP228" s="101"/>
      <c r="BQ228" s="101"/>
      <c r="BR228" s="101"/>
      <c r="BS228" s="101"/>
      <c r="BT228" s="101"/>
      <c r="BU228" s="101"/>
    </row>
    <row r="229" spans="1:73" x14ac:dyDescent="0.25">
      <c r="A229" s="267"/>
      <c r="D229" s="102"/>
      <c r="E229" s="26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</row>
    <row r="230" spans="1:73" s="65" customFormat="1" x14ac:dyDescent="0.25">
      <c r="A230" s="104"/>
      <c r="B230" s="21"/>
      <c r="D230" s="103"/>
      <c r="E230" s="264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101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1"/>
      <c r="BN230" s="101"/>
      <c r="BO230" s="101"/>
      <c r="BP230" s="101"/>
      <c r="BQ230" s="101"/>
      <c r="BR230" s="101"/>
      <c r="BS230" s="101"/>
      <c r="BT230" s="101"/>
      <c r="BU230" s="101"/>
    </row>
    <row r="231" spans="1:73" x14ac:dyDescent="0.25">
      <c r="A231" s="267"/>
      <c r="D231" s="102"/>
      <c r="E231" s="26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</row>
    <row r="232" spans="1:73" s="65" customFormat="1" x14ac:dyDescent="0.25">
      <c r="A232" s="104"/>
      <c r="B232" s="21"/>
      <c r="D232" s="103"/>
      <c r="E232" s="264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</row>
    <row r="233" spans="1:73" x14ac:dyDescent="0.25">
      <c r="A233" s="267"/>
      <c r="D233" s="102"/>
      <c r="E233" s="26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</row>
    <row r="234" spans="1:73" x14ac:dyDescent="0.25">
      <c r="A234" s="267"/>
      <c r="D234" s="102"/>
      <c r="E234" s="261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</row>
    <row r="235" spans="1:73" x14ac:dyDescent="0.25">
      <c r="A235" s="267"/>
      <c r="D235" s="102"/>
      <c r="E235" s="26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</row>
    <row r="236" spans="1:73" x14ac:dyDescent="0.25">
      <c r="A236" s="267"/>
      <c r="D236" s="102"/>
      <c r="E236" s="261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</row>
    <row r="237" spans="1:73" x14ac:dyDescent="0.25">
      <c r="A237" s="267"/>
      <c r="D237" s="102"/>
      <c r="E237" s="26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</row>
    <row r="238" spans="1:73" x14ac:dyDescent="0.25">
      <c r="A238" s="267"/>
      <c r="D238" s="102"/>
      <c r="E238" s="26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</row>
    <row r="239" spans="1:73" x14ac:dyDescent="0.25">
      <c r="A239" s="267"/>
      <c r="D239" s="102"/>
      <c r="E239" s="26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</row>
    <row r="240" spans="1:73" x14ac:dyDescent="0.25">
      <c r="A240" s="267"/>
      <c r="D240" s="102"/>
      <c r="E240" s="26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</row>
    <row r="241" spans="1:73" x14ac:dyDescent="0.25">
      <c r="A241" s="267"/>
      <c r="D241" s="102"/>
      <c r="E241" s="26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</row>
    <row r="242" spans="1:73" x14ac:dyDescent="0.25">
      <c r="A242" s="267"/>
      <c r="D242" s="102"/>
      <c r="E242" s="26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</row>
    <row r="243" spans="1:73" x14ac:dyDescent="0.25">
      <c r="A243" s="267"/>
      <c r="D243" s="102"/>
      <c r="E243" s="26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</row>
    <row r="244" spans="1:73" x14ac:dyDescent="0.25">
      <c r="A244" s="267"/>
      <c r="D244" s="102"/>
      <c r="E244" s="26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</row>
    <row r="245" spans="1:73" x14ac:dyDescent="0.25">
      <c r="A245" s="267"/>
      <c r="D245" s="102"/>
      <c r="E245" s="26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</row>
    <row r="246" spans="1:73" x14ac:dyDescent="0.25">
      <c r="A246" s="267"/>
      <c r="D246" s="102"/>
      <c r="E246" s="26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</row>
    <row r="247" spans="1:73" x14ac:dyDescent="0.25">
      <c r="A247" s="267"/>
      <c r="D247" s="102"/>
      <c r="E247" s="26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</row>
    <row r="248" spans="1:73" x14ac:dyDescent="0.25">
      <c r="A248" s="267"/>
      <c r="D248" s="102"/>
      <c r="E248" s="26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</row>
    <row r="249" spans="1:73" x14ac:dyDescent="0.25">
      <c r="A249" s="267"/>
      <c r="D249" s="102"/>
      <c r="E249" s="26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</row>
    <row r="250" spans="1:73" x14ac:dyDescent="0.25">
      <c r="A250" s="267"/>
      <c r="D250" s="102"/>
      <c r="E250" s="26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</row>
    <row r="251" spans="1:73" x14ac:dyDescent="0.25">
      <c r="A251" s="267"/>
      <c r="D251" s="102"/>
      <c r="E251" s="26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</row>
    <row r="252" spans="1:73" x14ac:dyDescent="0.25">
      <c r="A252" s="267"/>
      <c r="D252" s="102"/>
      <c r="E252" s="26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</row>
    <row r="253" spans="1:73" x14ac:dyDescent="0.25">
      <c r="A253" s="267"/>
      <c r="D253" s="102"/>
      <c r="E253" s="26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</row>
    <row r="254" spans="1:73" x14ac:dyDescent="0.25">
      <c r="A254" s="267"/>
      <c r="D254" s="102"/>
      <c r="E254" s="26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</row>
    <row r="255" spans="1:73" x14ac:dyDescent="0.25">
      <c r="A255" s="267"/>
      <c r="D255" s="102"/>
      <c r="E255" s="26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</row>
    <row r="256" spans="1:73" x14ac:dyDescent="0.25">
      <c r="A256" s="267"/>
      <c r="D256" s="102"/>
      <c r="E256" s="26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</row>
    <row r="257" spans="1:73" x14ac:dyDescent="0.25">
      <c r="A257" s="267"/>
      <c r="D257" s="102"/>
      <c r="E257" s="26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</row>
    <row r="258" spans="1:73" x14ac:dyDescent="0.25">
      <c r="A258" s="267"/>
      <c r="D258" s="102"/>
      <c r="E258" s="26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</row>
    <row r="259" spans="1:73" x14ac:dyDescent="0.25">
      <c r="A259" s="267"/>
      <c r="D259" s="102"/>
      <c r="E259" s="26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</row>
    <row r="260" spans="1:73" x14ac:dyDescent="0.25">
      <c r="A260" s="267"/>
      <c r="D260" s="102"/>
      <c r="E260" s="26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</row>
    <row r="261" spans="1:73" x14ac:dyDescent="0.25">
      <c r="A261" s="267"/>
      <c r="D261" s="102"/>
      <c r="E261" s="26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</row>
    <row r="262" spans="1:73" x14ac:dyDescent="0.25">
      <c r="A262" s="267"/>
      <c r="D262" s="102"/>
      <c r="E262" s="26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</row>
    <row r="263" spans="1:73" x14ac:dyDescent="0.25">
      <c r="A263" s="267"/>
      <c r="D263" s="102"/>
      <c r="E263" s="26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</row>
    <row r="264" spans="1:73" x14ac:dyDescent="0.25">
      <c r="A264" s="267"/>
      <c r="D264" s="102"/>
      <c r="E264" s="26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</row>
    <row r="265" spans="1:73" x14ac:dyDescent="0.25">
      <c r="A265" s="267"/>
      <c r="D265" s="102"/>
      <c r="E265" s="26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</row>
    <row r="266" spans="1:73" x14ac:dyDescent="0.25">
      <c r="A266" s="267"/>
      <c r="D266" s="102"/>
      <c r="E266" s="26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</row>
    <row r="267" spans="1:73" x14ac:dyDescent="0.25">
      <c r="A267" s="267"/>
      <c r="D267" s="102"/>
      <c r="E267" s="26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</row>
    <row r="268" spans="1:73" x14ac:dyDescent="0.25">
      <c r="A268" s="267"/>
      <c r="D268" s="102"/>
      <c r="E268" s="26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</row>
    <row r="269" spans="1:73" x14ac:dyDescent="0.25">
      <c r="A269" s="267"/>
      <c r="D269" s="102"/>
      <c r="E269" s="26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</row>
    <row r="270" spans="1:73" x14ac:dyDescent="0.25">
      <c r="A270" s="267"/>
      <c r="D270" s="102"/>
      <c r="E270" s="26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</row>
    <row r="271" spans="1:73" x14ac:dyDescent="0.25">
      <c r="A271" s="267"/>
      <c r="D271" s="102"/>
      <c r="E271" s="26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</row>
    <row r="272" spans="1:73" x14ac:dyDescent="0.25">
      <c r="A272" s="267"/>
      <c r="D272" s="102"/>
      <c r="E272" s="26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</row>
    <row r="273" spans="1:73" x14ac:dyDescent="0.25">
      <c r="A273" s="267"/>
      <c r="D273" s="102"/>
      <c r="E273" s="26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</row>
    <row r="274" spans="1:73" x14ac:dyDescent="0.25">
      <c r="A274" s="267"/>
      <c r="D274" s="102"/>
      <c r="E274" s="26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</row>
    <row r="275" spans="1:73" x14ac:dyDescent="0.25">
      <c r="A275" s="267"/>
      <c r="D275" s="102"/>
      <c r="E275" s="26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</row>
    <row r="276" spans="1:73" x14ac:dyDescent="0.25">
      <c r="A276" s="267"/>
      <c r="D276" s="102"/>
      <c r="E276" s="26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</row>
    <row r="277" spans="1:73" x14ac:dyDescent="0.25">
      <c r="A277" s="267"/>
      <c r="D277" s="102"/>
      <c r="E277" s="26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</row>
    <row r="278" spans="1:73" x14ac:dyDescent="0.25">
      <c r="A278" s="267"/>
      <c r="D278" s="102"/>
      <c r="E278" s="26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</row>
    <row r="279" spans="1:73" x14ac:dyDescent="0.25">
      <c r="A279" s="267"/>
      <c r="D279" s="102"/>
      <c r="E279" s="26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</row>
    <row r="280" spans="1:73" x14ac:dyDescent="0.25">
      <c r="A280" s="267"/>
      <c r="D280" s="102"/>
      <c r="E280" s="26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</row>
    <row r="281" spans="1:73" x14ac:dyDescent="0.25">
      <c r="A281" s="267"/>
      <c r="D281" s="102"/>
      <c r="E281" s="26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</row>
    <row r="282" spans="1:73" x14ac:dyDescent="0.25">
      <c r="A282" s="267"/>
      <c r="D282" s="102"/>
      <c r="E282" s="26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</row>
    <row r="283" spans="1:73" x14ac:dyDescent="0.25">
      <c r="A283" s="267"/>
      <c r="D283" s="102"/>
      <c r="E283" s="26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</row>
    <row r="284" spans="1:73" x14ac:dyDescent="0.25">
      <c r="A284" s="267"/>
      <c r="D284" s="102"/>
      <c r="E284" s="26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</row>
    <row r="285" spans="1:73" x14ac:dyDescent="0.25">
      <c r="A285" s="267"/>
      <c r="D285" s="102"/>
      <c r="E285" s="26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</row>
    <row r="286" spans="1:73" x14ac:dyDescent="0.25">
      <c r="A286" s="267"/>
      <c r="D286" s="102"/>
      <c r="E286" s="26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</row>
    <row r="287" spans="1:73" x14ac:dyDescent="0.25">
      <c r="A287" s="267"/>
      <c r="D287" s="102"/>
      <c r="E287" s="26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</row>
    <row r="288" spans="1:73" x14ac:dyDescent="0.25">
      <c r="A288" s="267"/>
      <c r="D288" s="102"/>
      <c r="E288" s="26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</row>
    <row r="289" spans="1:73" x14ac:dyDescent="0.25">
      <c r="A289" s="267"/>
      <c r="D289" s="102"/>
      <c r="E289" s="26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</row>
    <row r="290" spans="1:73" x14ac:dyDescent="0.25">
      <c r="A290" s="267"/>
      <c r="D290" s="102"/>
      <c r="E290" s="26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</row>
    <row r="291" spans="1:73" x14ac:dyDescent="0.25">
      <c r="A291" s="267"/>
      <c r="D291" s="102"/>
      <c r="E291" s="26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</row>
    <row r="292" spans="1:73" x14ac:dyDescent="0.25">
      <c r="A292" s="267"/>
      <c r="D292" s="102"/>
      <c r="E292" s="26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</row>
    <row r="293" spans="1:73" x14ac:dyDescent="0.25">
      <c r="A293" s="267"/>
      <c r="D293" s="102"/>
      <c r="E293" s="26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</row>
    <row r="294" spans="1:73" x14ac:dyDescent="0.25">
      <c r="A294" s="267"/>
      <c r="D294" s="102"/>
      <c r="E294" s="26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</row>
    <row r="295" spans="1:73" x14ac:dyDescent="0.25">
      <c r="A295" s="267"/>
      <c r="D295" s="102"/>
      <c r="E295" s="26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</row>
    <row r="296" spans="1:73" x14ac:dyDescent="0.25">
      <c r="A296" s="267"/>
      <c r="D296" s="102"/>
      <c r="E296" s="26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</row>
    <row r="297" spans="1:73" x14ac:dyDescent="0.25">
      <c r="A297" s="267"/>
      <c r="D297" s="102"/>
      <c r="E297" s="26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</row>
    <row r="298" spans="1:73" x14ac:dyDescent="0.25">
      <c r="A298" s="267"/>
      <c r="D298" s="102"/>
      <c r="E298" s="26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</row>
    <row r="299" spans="1:73" x14ac:dyDescent="0.25">
      <c r="A299" s="267"/>
      <c r="D299" s="102"/>
      <c r="E299" s="26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</row>
    <row r="300" spans="1:73" x14ac:dyDescent="0.25">
      <c r="A300" s="267"/>
      <c r="D300" s="102"/>
      <c r="E300" s="26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</row>
    <row r="301" spans="1:73" x14ac:dyDescent="0.25">
      <c r="A301" s="267"/>
      <c r="D301" s="102"/>
      <c r="E301" s="26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</row>
    <row r="302" spans="1:73" x14ac:dyDescent="0.25">
      <c r="A302" s="267"/>
      <c r="D302" s="102"/>
      <c r="E302" s="26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</row>
    <row r="303" spans="1:73" x14ac:dyDescent="0.25">
      <c r="A303" s="267"/>
      <c r="D303" s="102"/>
      <c r="E303" s="26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</row>
    <row r="304" spans="1:73" x14ac:dyDescent="0.25">
      <c r="A304" s="267"/>
      <c r="D304" s="102"/>
      <c r="E304" s="26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</row>
    <row r="305" spans="1:73" x14ac:dyDescent="0.25">
      <c r="A305" s="267"/>
      <c r="D305" s="102"/>
      <c r="E305" s="26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</row>
    <row r="306" spans="1:73" x14ac:dyDescent="0.25">
      <c r="A306" s="267"/>
      <c r="D306" s="102"/>
      <c r="E306" s="26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</row>
    <row r="307" spans="1:73" x14ac:dyDescent="0.25">
      <c r="A307" s="267"/>
      <c r="D307" s="102"/>
      <c r="E307" s="26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</row>
    <row r="308" spans="1:73" x14ac:dyDescent="0.25">
      <c r="A308" s="267"/>
      <c r="D308" s="102"/>
      <c r="E308" s="26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</row>
    <row r="309" spans="1:73" x14ac:dyDescent="0.25">
      <c r="A309" s="267"/>
      <c r="D309" s="102"/>
      <c r="E309" s="26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</row>
    <row r="310" spans="1:73" x14ac:dyDescent="0.25">
      <c r="A310" s="267"/>
      <c r="D310" s="102"/>
      <c r="E310" s="26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</row>
    <row r="311" spans="1:73" x14ac:dyDescent="0.25">
      <c r="A311" s="267"/>
      <c r="D311" s="102"/>
      <c r="E311" s="26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</row>
    <row r="312" spans="1:73" x14ac:dyDescent="0.25">
      <c r="A312" s="267"/>
      <c r="D312" s="102"/>
      <c r="E312" s="26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</row>
    <row r="313" spans="1:73" x14ac:dyDescent="0.25">
      <c r="A313" s="267"/>
      <c r="D313" s="102"/>
      <c r="E313" s="26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</row>
    <row r="314" spans="1:73" x14ac:dyDescent="0.25">
      <c r="A314" s="267"/>
      <c r="D314" s="102"/>
      <c r="E314" s="26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</row>
    <row r="315" spans="1:73" x14ac:dyDescent="0.25">
      <c r="A315" s="267"/>
      <c r="D315" s="102"/>
      <c r="E315" s="26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</row>
    <row r="316" spans="1:73" x14ac:dyDescent="0.25">
      <c r="A316" s="267"/>
      <c r="D316" s="102"/>
      <c r="E316" s="26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</row>
    <row r="317" spans="1:73" x14ac:dyDescent="0.25">
      <c r="A317" s="267"/>
      <c r="D317" s="102"/>
      <c r="E317" s="26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</row>
    <row r="318" spans="1:73" x14ac:dyDescent="0.25">
      <c r="A318" s="267"/>
      <c r="D318" s="102"/>
      <c r="E318" s="26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</row>
    <row r="319" spans="1:73" x14ac:dyDescent="0.25">
      <c r="A319" s="267"/>
      <c r="D319" s="102"/>
      <c r="E319" s="26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</row>
    <row r="320" spans="1:73" x14ac:dyDescent="0.25">
      <c r="A320" s="267"/>
      <c r="D320" s="102"/>
      <c r="E320" s="26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</row>
    <row r="321" spans="1:73" x14ac:dyDescent="0.25">
      <c r="A321" s="267"/>
      <c r="D321" s="102"/>
      <c r="E321" s="26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</row>
    <row r="322" spans="1:73" x14ac:dyDescent="0.25">
      <c r="A322" s="267"/>
      <c r="D322" s="102"/>
      <c r="E322" s="26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</row>
    <row r="323" spans="1:73" x14ac:dyDescent="0.25">
      <c r="A323" s="267"/>
      <c r="D323" s="102"/>
      <c r="E323" s="26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</row>
    <row r="324" spans="1:73" x14ac:dyDescent="0.25">
      <c r="A324" s="267"/>
      <c r="D324" s="102"/>
      <c r="E324" s="26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</row>
    <row r="325" spans="1:73" x14ac:dyDescent="0.25">
      <c r="A325" s="267"/>
      <c r="D325" s="102"/>
      <c r="E325" s="26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</row>
    <row r="326" spans="1:73" x14ac:dyDescent="0.25">
      <c r="A326" s="267"/>
      <c r="D326" s="102"/>
      <c r="E326" s="26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</row>
    <row r="327" spans="1:73" x14ac:dyDescent="0.25">
      <c r="A327" s="267"/>
      <c r="D327" s="102"/>
      <c r="E327" s="26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</row>
    <row r="328" spans="1:73" x14ac:dyDescent="0.25">
      <c r="A328" s="267"/>
      <c r="D328" s="102"/>
      <c r="E328" s="26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</row>
    <row r="329" spans="1:73" x14ac:dyDescent="0.25">
      <c r="A329" s="267"/>
      <c r="D329" s="102"/>
      <c r="E329" s="26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</row>
    <row r="330" spans="1:73" x14ac:dyDescent="0.25">
      <c r="A330" s="267"/>
      <c r="D330" s="102"/>
      <c r="E330" s="26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</row>
    <row r="331" spans="1:73" x14ac:dyDescent="0.25">
      <c r="A331" s="267"/>
      <c r="D331" s="102"/>
      <c r="E331" s="26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</row>
    <row r="332" spans="1:73" x14ac:dyDescent="0.25">
      <c r="A332" s="267"/>
      <c r="D332" s="102"/>
      <c r="E332" s="26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</row>
    <row r="333" spans="1:73" x14ac:dyDescent="0.25">
      <c r="A333" s="267"/>
      <c r="D333" s="102"/>
      <c r="E333" s="26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</row>
    <row r="334" spans="1:73" x14ac:dyDescent="0.25">
      <c r="A334" s="267"/>
      <c r="D334" s="102"/>
      <c r="E334" s="26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</row>
    <row r="335" spans="1:73" x14ac:dyDescent="0.25">
      <c r="A335" s="267"/>
      <c r="D335" s="102"/>
      <c r="E335" s="26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</row>
    <row r="336" spans="1:73" x14ac:dyDescent="0.25">
      <c r="A336" s="267"/>
      <c r="D336" s="102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</row>
    <row r="337" spans="1:73" x14ac:dyDescent="0.25">
      <c r="A337" s="267"/>
      <c r="D337" s="102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</row>
    <row r="338" spans="1:73" x14ac:dyDescent="0.25">
      <c r="A338" s="267"/>
      <c r="D338" s="102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</row>
    <row r="339" spans="1:73" x14ac:dyDescent="0.25">
      <c r="A339" s="267"/>
      <c r="D339" s="102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</row>
    <row r="340" spans="1:73" x14ac:dyDescent="0.25">
      <c r="A340" s="267"/>
      <c r="D340" s="102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</row>
    <row r="341" spans="1:73" x14ac:dyDescent="0.25">
      <c r="A341" s="267"/>
      <c r="D341" s="102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</row>
    <row r="342" spans="1:73" x14ac:dyDescent="0.25">
      <c r="A342" s="267"/>
      <c r="D342" s="102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</row>
    <row r="343" spans="1:73" x14ac:dyDescent="0.25">
      <c r="A343" s="267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</row>
    <row r="344" spans="1:73" x14ac:dyDescent="0.25">
      <c r="A344" s="267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</row>
    <row r="345" spans="1:73" x14ac:dyDescent="0.25">
      <c r="A345" s="267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</row>
    <row r="346" spans="1:73" x14ac:dyDescent="0.25">
      <c r="A346" s="267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</row>
    <row r="347" spans="1:73" x14ac:dyDescent="0.25">
      <c r="A347" s="267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</row>
    <row r="348" spans="1:73" x14ac:dyDescent="0.25">
      <c r="A348" s="267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</row>
    <row r="349" spans="1:73" x14ac:dyDescent="0.25">
      <c r="A349" s="267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</row>
    <row r="350" spans="1:73" x14ac:dyDescent="0.25">
      <c r="A350" s="267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</row>
    <row r="351" spans="1:73" x14ac:dyDescent="0.25">
      <c r="A351" s="267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</row>
    <row r="352" spans="1:73" x14ac:dyDescent="0.25">
      <c r="A352" s="267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</row>
    <row r="353" spans="1:73" x14ac:dyDescent="0.25">
      <c r="A353" s="267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</row>
    <row r="354" spans="1:73" x14ac:dyDescent="0.25">
      <c r="A354" s="267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</row>
    <row r="355" spans="1:73" x14ac:dyDescent="0.25">
      <c r="A355" s="267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</row>
    <row r="356" spans="1:73" x14ac:dyDescent="0.25">
      <c r="A356" s="267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</row>
    <row r="357" spans="1:73" x14ac:dyDescent="0.25">
      <c r="A357" s="267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</row>
    <row r="358" spans="1:73" x14ac:dyDescent="0.25">
      <c r="A358" s="267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</row>
    <row r="359" spans="1:73" x14ac:dyDescent="0.25">
      <c r="A359" s="267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</row>
    <row r="360" spans="1:73" x14ac:dyDescent="0.25">
      <c r="A360" s="267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</row>
    <row r="361" spans="1:73" x14ac:dyDescent="0.25">
      <c r="A361" s="267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</row>
    <row r="362" spans="1:73" x14ac:dyDescent="0.25">
      <c r="A362" s="267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</row>
    <row r="363" spans="1:73" x14ac:dyDescent="0.25">
      <c r="A363" s="267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</row>
    <row r="364" spans="1:73" x14ac:dyDescent="0.25">
      <c r="A364" s="267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</row>
    <row r="365" spans="1:73" x14ac:dyDescent="0.25">
      <c r="A365" s="267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</row>
    <row r="366" spans="1:73" x14ac:dyDescent="0.25">
      <c r="A366" s="267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</row>
    <row r="367" spans="1:73" x14ac:dyDescent="0.25">
      <c r="A367" s="267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</row>
    <row r="368" spans="1:73" x14ac:dyDescent="0.25">
      <c r="A368" s="267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</row>
    <row r="369" spans="1:73" x14ac:dyDescent="0.25">
      <c r="A369" s="267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</row>
    <row r="370" spans="1:73" x14ac:dyDescent="0.25">
      <c r="A370" s="267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</row>
    <row r="371" spans="1:73" x14ac:dyDescent="0.25">
      <c r="A371" s="267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</row>
    <row r="372" spans="1:73" x14ac:dyDescent="0.25">
      <c r="A372" s="267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</row>
    <row r="373" spans="1:73" x14ac:dyDescent="0.25">
      <c r="A373" s="267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</row>
    <row r="374" spans="1:73" x14ac:dyDescent="0.25">
      <c r="A374" s="267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</row>
    <row r="375" spans="1:73" x14ac:dyDescent="0.25">
      <c r="A375" s="267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</row>
    <row r="376" spans="1:73" x14ac:dyDescent="0.25">
      <c r="A376" s="267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</row>
    <row r="377" spans="1:73" x14ac:dyDescent="0.25">
      <c r="A377" s="267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</row>
    <row r="378" spans="1:73" x14ac:dyDescent="0.25">
      <c r="A378" s="267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</row>
    <row r="379" spans="1:73" x14ac:dyDescent="0.25">
      <c r="A379" s="267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</row>
    <row r="380" spans="1:73" x14ac:dyDescent="0.25">
      <c r="A380" s="267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</row>
    <row r="381" spans="1:73" x14ac:dyDescent="0.25">
      <c r="A381" s="267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</row>
    <row r="382" spans="1:73" x14ac:dyDescent="0.25">
      <c r="A382" s="267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</row>
    <row r="383" spans="1:73" x14ac:dyDescent="0.25">
      <c r="A383" s="267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</row>
    <row r="384" spans="1:73" x14ac:dyDescent="0.25">
      <c r="A384" s="267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</row>
    <row r="385" spans="1:73" x14ac:dyDescent="0.25">
      <c r="A385" s="267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</row>
    <row r="386" spans="1:73" x14ac:dyDescent="0.25">
      <c r="A386" s="267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</row>
    <row r="387" spans="1:73" x14ac:dyDescent="0.25">
      <c r="A387" s="267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</row>
    <row r="388" spans="1:73" x14ac:dyDescent="0.25">
      <c r="A388" s="267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</row>
    <row r="389" spans="1:73" x14ac:dyDescent="0.25">
      <c r="A389" s="267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</row>
    <row r="390" spans="1:73" x14ac:dyDescent="0.25">
      <c r="A390" s="267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</row>
    <row r="391" spans="1:73" x14ac:dyDescent="0.25">
      <c r="A391" s="267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</row>
    <row r="392" spans="1:73" x14ac:dyDescent="0.25">
      <c r="A392" s="267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</row>
    <row r="393" spans="1:73" x14ac:dyDescent="0.25">
      <c r="A393" s="267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</row>
    <row r="394" spans="1:73" x14ac:dyDescent="0.25">
      <c r="A394" s="267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</row>
    <row r="395" spans="1:73" x14ac:dyDescent="0.25">
      <c r="A395" s="267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</row>
    <row r="396" spans="1:73" x14ac:dyDescent="0.25">
      <c r="A396" s="267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</row>
    <row r="397" spans="1:73" x14ac:dyDescent="0.25">
      <c r="A397" s="267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</row>
    <row r="398" spans="1:73" x14ac:dyDescent="0.25">
      <c r="A398" s="267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</row>
    <row r="399" spans="1:73" x14ac:dyDescent="0.25">
      <c r="A399" s="267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</row>
    <row r="400" spans="1:73" x14ac:dyDescent="0.25">
      <c r="A400" s="267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</row>
    <row r="401" spans="1:73" x14ac:dyDescent="0.25">
      <c r="A401" s="267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</row>
    <row r="402" spans="1:73" x14ac:dyDescent="0.25">
      <c r="A402" s="267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</row>
    <row r="403" spans="1:73" x14ac:dyDescent="0.25">
      <c r="A403" s="267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</row>
    <row r="404" spans="1:73" x14ac:dyDescent="0.25">
      <c r="A404" s="267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</row>
    <row r="405" spans="1:73" x14ac:dyDescent="0.25">
      <c r="A405" s="267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</row>
    <row r="406" spans="1:73" x14ac:dyDescent="0.25">
      <c r="A406" s="267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</row>
    <row r="407" spans="1:73" x14ac:dyDescent="0.25">
      <c r="A407" s="267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</row>
    <row r="408" spans="1:73" x14ac:dyDescent="0.25">
      <c r="A408" s="267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</row>
    <row r="409" spans="1:73" x14ac:dyDescent="0.25">
      <c r="A409" s="267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</row>
    <row r="410" spans="1:73" x14ac:dyDescent="0.25">
      <c r="A410" s="267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</row>
    <row r="411" spans="1:73" x14ac:dyDescent="0.25">
      <c r="A411" s="267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</row>
    <row r="412" spans="1:73" x14ac:dyDescent="0.25">
      <c r="A412" s="267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</row>
    <row r="413" spans="1:73" x14ac:dyDescent="0.25">
      <c r="A413" s="267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</row>
    <row r="414" spans="1:73" x14ac:dyDescent="0.25">
      <c r="A414" s="267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</row>
    <row r="415" spans="1:73" x14ac:dyDescent="0.25">
      <c r="A415" s="267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</row>
    <row r="416" spans="1:73" x14ac:dyDescent="0.25">
      <c r="A416" s="267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</row>
    <row r="417" spans="1:73" x14ac:dyDescent="0.25">
      <c r="A417" s="267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</row>
    <row r="418" spans="1:73" x14ac:dyDescent="0.25">
      <c r="A418" s="267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</row>
    <row r="419" spans="1:73" x14ac:dyDescent="0.25">
      <c r="A419" s="267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</row>
    <row r="420" spans="1:73" x14ac:dyDescent="0.25">
      <c r="A420" s="267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</row>
    <row r="421" spans="1:73" x14ac:dyDescent="0.25">
      <c r="A421" s="267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</row>
    <row r="422" spans="1:73" x14ac:dyDescent="0.25">
      <c r="A422" s="267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</row>
    <row r="423" spans="1:73" x14ac:dyDescent="0.25">
      <c r="A423" s="267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</row>
    <row r="424" spans="1:73" x14ac:dyDescent="0.25">
      <c r="A424" s="267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</row>
    <row r="425" spans="1:73" x14ac:dyDescent="0.25">
      <c r="A425" s="267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</row>
    <row r="426" spans="1:73" x14ac:dyDescent="0.25">
      <c r="A426" s="267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</row>
    <row r="427" spans="1:73" x14ac:dyDescent="0.25">
      <c r="A427" s="267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</row>
    <row r="428" spans="1:73" x14ac:dyDescent="0.25">
      <c r="A428" s="267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</row>
    <row r="429" spans="1:73" x14ac:dyDescent="0.25">
      <c r="A429" s="267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</row>
    <row r="430" spans="1:73" x14ac:dyDescent="0.25">
      <c r="A430" s="267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</row>
    <row r="431" spans="1:73" x14ac:dyDescent="0.25">
      <c r="A431" s="267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</row>
    <row r="432" spans="1:73" x14ac:dyDescent="0.25">
      <c r="A432" s="267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</row>
    <row r="433" spans="1:73" x14ac:dyDescent="0.25">
      <c r="A433" s="267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</row>
    <row r="434" spans="1:73" x14ac:dyDescent="0.25">
      <c r="A434" s="267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</row>
    <row r="435" spans="1:73" x14ac:dyDescent="0.25">
      <c r="A435" s="267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</row>
    <row r="436" spans="1:73" x14ac:dyDescent="0.25">
      <c r="A436" s="267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</row>
    <row r="437" spans="1:73" x14ac:dyDescent="0.25">
      <c r="A437" s="267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</row>
    <row r="438" spans="1:73" x14ac:dyDescent="0.25">
      <c r="A438" s="267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</row>
    <row r="439" spans="1:73" x14ac:dyDescent="0.25">
      <c r="A439" s="267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</row>
    <row r="440" spans="1:73" x14ac:dyDescent="0.25">
      <c r="A440" s="267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</row>
    <row r="441" spans="1:73" x14ac:dyDescent="0.25">
      <c r="A441" s="267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</row>
    <row r="442" spans="1:73" x14ac:dyDescent="0.25">
      <c r="A442" s="267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</row>
    <row r="443" spans="1:73" x14ac:dyDescent="0.25">
      <c r="A443" s="267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</row>
    <row r="444" spans="1:73" x14ac:dyDescent="0.25">
      <c r="A444" s="267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</row>
    <row r="445" spans="1:73" x14ac:dyDescent="0.25">
      <c r="A445" s="267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</row>
    <row r="446" spans="1:73" x14ac:dyDescent="0.25">
      <c r="A446" s="267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</row>
    <row r="447" spans="1:73" x14ac:dyDescent="0.25">
      <c r="A447" s="267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</row>
    <row r="448" spans="1:73" x14ac:dyDescent="0.25">
      <c r="A448" s="267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</row>
    <row r="449" spans="1:73" x14ac:dyDescent="0.25">
      <c r="A449" s="267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</row>
    <row r="450" spans="1:73" x14ac:dyDescent="0.25">
      <c r="A450" s="267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</row>
    <row r="451" spans="1:73" x14ac:dyDescent="0.25">
      <c r="A451" s="267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</row>
    <row r="452" spans="1:73" x14ac:dyDescent="0.25">
      <c r="A452" s="267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</row>
    <row r="453" spans="1:73" x14ac:dyDescent="0.25">
      <c r="A453" s="267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</row>
    <row r="454" spans="1:73" x14ac:dyDescent="0.25">
      <c r="A454" s="267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</row>
    <row r="455" spans="1:73" x14ac:dyDescent="0.25">
      <c r="A455" s="267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</row>
    <row r="456" spans="1:73" x14ac:dyDescent="0.25">
      <c r="A456" s="267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</row>
    <row r="457" spans="1:73" x14ac:dyDescent="0.25">
      <c r="A457" s="267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</row>
    <row r="458" spans="1:73" x14ac:dyDescent="0.25">
      <c r="A458" s="267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</row>
    <row r="459" spans="1:73" x14ac:dyDescent="0.25">
      <c r="A459" s="267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</row>
    <row r="460" spans="1:73" x14ac:dyDescent="0.25">
      <c r="A460" s="267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</row>
    <row r="461" spans="1:73" x14ac:dyDescent="0.25">
      <c r="A461" s="267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</row>
    <row r="462" spans="1:73" x14ac:dyDescent="0.25">
      <c r="A462" s="267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</row>
    <row r="463" spans="1:73" x14ac:dyDescent="0.25">
      <c r="A463" s="267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</row>
    <row r="464" spans="1:73" x14ac:dyDescent="0.25">
      <c r="A464" s="267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</row>
    <row r="465" spans="1:73" x14ac:dyDescent="0.25">
      <c r="A465" s="267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</row>
    <row r="466" spans="1:73" x14ac:dyDescent="0.25">
      <c r="A466" s="267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</row>
    <row r="467" spans="1:73" x14ac:dyDescent="0.25">
      <c r="A467" s="267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</row>
    <row r="468" spans="1:73" x14ac:dyDescent="0.25">
      <c r="A468" s="267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</row>
    <row r="469" spans="1:73" x14ac:dyDescent="0.25">
      <c r="A469" s="267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</row>
    <row r="470" spans="1:73" x14ac:dyDescent="0.25">
      <c r="A470" s="267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</row>
    <row r="471" spans="1:73" x14ac:dyDescent="0.25">
      <c r="A471" s="267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</row>
    <row r="472" spans="1:73" x14ac:dyDescent="0.25">
      <c r="A472" s="267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</row>
    <row r="473" spans="1:73" x14ac:dyDescent="0.25"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73" x14ac:dyDescent="0.25"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73" x14ac:dyDescent="0.25"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3" x14ac:dyDescent="0.25"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3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3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3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3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I6"/>
    <mergeCell ref="F6:AM6"/>
  </mergeCells>
  <conditionalFormatting sqref="E5">
    <cfRule type="cellIs" dxfId="12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G492"/>
  <sheetViews>
    <sheetView zoomScale="93" zoomScaleNormal="93" workbookViewId="0">
      <pane xSplit="5" ySplit="7" topLeftCell="F14" activePane="bottomRight" state="frozen"/>
      <selection pane="topRight" activeCell="I1" sqref="I1"/>
      <selection pane="bottomLeft" activeCell="A6" sqref="A6"/>
      <selection pane="bottomRight" activeCell="A21" sqref="A21"/>
    </sheetView>
  </sheetViews>
  <sheetFormatPr defaultRowHeight="15.75" x14ac:dyDescent="0.25"/>
  <cols>
    <col min="1" max="1" width="14.140625" style="266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16" width="13.7109375" style="28" customWidth="1"/>
    <col min="17" max="17" width="15.42578125" style="28" customWidth="1"/>
    <col min="18" max="24" width="13.7109375" style="28" customWidth="1"/>
    <col min="25" max="25" width="15.28515625" style="28" customWidth="1"/>
    <col min="26" max="29" width="13.7109375" style="28" customWidth="1"/>
    <col min="30" max="30" width="11.28515625" style="28" customWidth="1"/>
    <col min="31" max="31" width="12.5703125" style="28" customWidth="1"/>
    <col min="32" max="32" width="11.85546875" style="28" customWidth="1"/>
    <col min="33" max="33" width="14.140625" style="28" customWidth="1"/>
    <col min="34" max="36" width="12.5703125" style="28" customWidth="1"/>
    <col min="37" max="37" width="14.28515625" style="28" customWidth="1"/>
    <col min="38" max="38" width="12.5703125" style="28" customWidth="1"/>
    <col min="39" max="39" width="15" style="28" customWidth="1"/>
    <col min="40" max="40" width="17.42578125" style="28" bestFit="1" customWidth="1"/>
    <col min="41" max="41" width="13" style="28" customWidth="1"/>
    <col min="42" max="45" width="12.7109375" style="28" customWidth="1"/>
    <col min="46" max="46" width="11" style="28" customWidth="1"/>
    <col min="47" max="47" width="11.28515625" style="28" customWidth="1"/>
    <col min="48" max="49" width="13.28515625" style="28" customWidth="1"/>
    <col min="50" max="57" width="13.7109375" style="28" customWidth="1"/>
    <col min="58" max="60" width="11.28515625" style="28" customWidth="1"/>
    <col min="61" max="61" width="12.5703125" style="28" customWidth="1"/>
    <col min="62" max="62" width="12.5703125" style="108" customWidth="1"/>
    <col min="63" max="63" width="12.5703125" style="28" customWidth="1"/>
    <col min="64" max="64" width="11.85546875" style="28" customWidth="1"/>
    <col min="65" max="65" width="14" style="28" customWidth="1"/>
    <col min="66" max="66" width="9.140625" style="28"/>
    <col min="67" max="67" width="11" style="28" customWidth="1"/>
    <col min="68" max="68" width="10" style="28" customWidth="1"/>
    <col min="69" max="73" width="9.140625" style="28"/>
    <col min="74" max="74" width="10.5703125" style="28" customWidth="1"/>
    <col min="75" max="75" width="11.7109375" style="28" customWidth="1"/>
    <col min="76" max="16384" width="9.140625" style="28"/>
  </cols>
  <sheetData>
    <row r="1" spans="1:85" x14ac:dyDescent="0.25">
      <c r="C1" s="24" t="s">
        <v>5</v>
      </c>
    </row>
    <row r="2" spans="1:85" x14ac:dyDescent="0.25">
      <c r="C2" s="29" t="s">
        <v>96</v>
      </c>
    </row>
    <row r="3" spans="1:85" ht="32.25" thickBot="1" x14ac:dyDescent="0.3">
      <c r="D3" s="30" t="s">
        <v>10</v>
      </c>
      <c r="E3" s="30" t="s">
        <v>11</v>
      </c>
      <c r="F3" s="30" t="s">
        <v>119</v>
      </c>
    </row>
    <row r="4" spans="1:85" x14ac:dyDescent="0.25">
      <c r="A4" s="267"/>
      <c r="C4" s="309" t="s">
        <v>0</v>
      </c>
      <c r="D4" s="310">
        <f>SUM(D8:D379)</f>
        <v>3649.08</v>
      </c>
      <c r="E4" s="311">
        <f>SUM(E9:E508)</f>
        <v>36079.579999999994</v>
      </c>
      <c r="F4" s="312">
        <f>E4-E9</f>
        <v>4145.380000000001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6">
        <f>SUM(F5:AC5)</f>
        <v>3649.08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8">
        <f>SUM(AE5:AN5)</f>
        <v>4145.38</v>
      </c>
      <c r="AO4" s="249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K4" s="33"/>
      <c r="BL4" s="33"/>
      <c r="BM4" s="33"/>
      <c r="BN4" s="33"/>
      <c r="BO4" s="33"/>
      <c r="BP4" s="33"/>
      <c r="BQ4" s="33"/>
      <c r="BR4" s="33"/>
      <c r="BS4" s="34"/>
      <c r="BU4" s="34"/>
      <c r="BV4" s="34"/>
      <c r="CD4" s="35"/>
      <c r="CE4" s="35"/>
    </row>
    <row r="5" spans="1:85" s="29" customFormat="1" x14ac:dyDescent="0.25">
      <c r="A5" s="268"/>
      <c r="B5" s="37"/>
      <c r="C5" s="230" t="s">
        <v>1</v>
      </c>
      <c r="D5" s="269" t="str">
        <f>IF(D4&gt;E4,D4-E4,"")</f>
        <v/>
      </c>
      <c r="E5" s="251">
        <f>IF(E4&gt;D4,E4-D4,"")</f>
        <v>32430.499999999993</v>
      </c>
      <c r="F5" s="252">
        <f>SUM(F8:F500)</f>
        <v>0</v>
      </c>
      <c r="G5" s="252">
        <f>SUM(G8:G500)</f>
        <v>0</v>
      </c>
      <c r="H5" s="252">
        <f t="shared" ref="H5:AN5" si="0">SUM(H8:H500)</f>
        <v>1088.79</v>
      </c>
      <c r="I5" s="252">
        <f t="shared" si="0"/>
        <v>298.38</v>
      </c>
      <c r="J5" s="252">
        <f t="shared" si="0"/>
        <v>336.87</v>
      </c>
      <c r="K5" s="252">
        <f t="shared" si="0"/>
        <v>1492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433.04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870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775.38</v>
      </c>
      <c r="AK5" s="253">
        <f t="shared" si="0"/>
        <v>0</v>
      </c>
      <c r="AL5" s="253">
        <f t="shared" si="0"/>
        <v>0</v>
      </c>
      <c r="AM5" s="253">
        <f t="shared" si="0"/>
        <v>2500</v>
      </c>
      <c r="AN5" s="253">
        <f t="shared" si="0"/>
        <v>0</v>
      </c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4"/>
      <c r="BK5" s="272"/>
      <c r="BL5" s="272"/>
      <c r="BM5" s="39"/>
      <c r="BN5" s="39"/>
      <c r="BO5" s="39"/>
      <c r="BP5" s="39"/>
      <c r="BQ5" s="39"/>
      <c r="BR5" s="39"/>
      <c r="BS5" s="40"/>
      <c r="BT5" s="39"/>
      <c r="BU5" s="40"/>
      <c r="BV5" s="40"/>
      <c r="BW5" s="39"/>
      <c r="CD5" s="41"/>
      <c r="CE5" s="41"/>
    </row>
    <row r="6" spans="1:85" s="29" customFormat="1" x14ac:dyDescent="0.25">
      <c r="A6" s="268"/>
      <c r="B6" s="37"/>
      <c r="D6" s="42"/>
      <c r="E6" s="42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0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1"/>
      <c r="BH6" s="351"/>
      <c r="BI6" s="351"/>
      <c r="BJ6" s="351"/>
      <c r="BK6" s="351"/>
      <c r="BL6" s="351"/>
      <c r="BM6" s="235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CD6" s="41"/>
      <c r="CE6" s="41"/>
    </row>
    <row r="7" spans="1:85" s="30" customFormat="1" ht="142.5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79</v>
      </c>
      <c r="M7" s="48" t="s">
        <v>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24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73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275"/>
      <c r="BK7" s="51"/>
      <c r="BL7" s="51"/>
      <c r="BM7" s="51"/>
      <c r="BN7" s="51"/>
      <c r="BO7" s="51"/>
      <c r="BP7" s="51"/>
      <c r="BQ7" s="51"/>
      <c r="BR7" s="51"/>
      <c r="BS7" s="52"/>
      <c r="BT7" s="51"/>
      <c r="BU7" s="52"/>
      <c r="BV7" s="52"/>
      <c r="BW7" s="51"/>
      <c r="CD7" s="53"/>
      <c r="CE7" s="53"/>
    </row>
    <row r="8" spans="1:85" x14ac:dyDescent="0.25">
      <c r="A8" s="104"/>
      <c r="B8" s="21"/>
      <c r="C8" s="54"/>
      <c r="D8" s="22"/>
      <c r="E8" s="254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55"/>
      <c r="AP8" s="56"/>
      <c r="AQ8" s="56"/>
      <c r="AR8" s="56"/>
      <c r="AS8" s="56"/>
      <c r="AT8" s="56"/>
      <c r="AU8" s="56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K8" s="33"/>
      <c r="BL8" s="33"/>
      <c r="BM8" s="33"/>
      <c r="BN8" s="33"/>
      <c r="BO8" s="33"/>
      <c r="BP8" s="33"/>
      <c r="BQ8" s="33"/>
      <c r="BR8" s="33"/>
      <c r="BS8" s="34"/>
      <c r="BU8" s="34"/>
      <c r="BV8" s="34"/>
      <c r="CD8" s="57"/>
      <c r="CE8" s="57"/>
    </row>
    <row r="9" spans="1:85" x14ac:dyDescent="0.25">
      <c r="A9" s="58">
        <v>43983</v>
      </c>
      <c r="B9" s="21"/>
      <c r="C9" s="54" t="s">
        <v>87</v>
      </c>
      <c r="D9" s="59"/>
      <c r="E9" s="255">
        <f>'2.Mnthly Income Expend May20'!E5</f>
        <v>31934.199999999993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55"/>
      <c r="AP9" s="56"/>
      <c r="AQ9" s="56"/>
      <c r="AR9" s="56"/>
      <c r="AS9" s="56"/>
      <c r="AT9" s="56"/>
      <c r="AU9" s="56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K9" s="33"/>
      <c r="BL9" s="33"/>
      <c r="BM9" s="33"/>
      <c r="BN9" s="33"/>
      <c r="BO9" s="33"/>
      <c r="BP9" s="33"/>
      <c r="BQ9" s="33"/>
      <c r="BR9" s="33"/>
      <c r="BS9" s="34"/>
      <c r="BU9" s="34"/>
      <c r="BV9" s="34"/>
      <c r="CD9" s="57"/>
      <c r="CE9" s="57"/>
    </row>
    <row r="10" spans="1:85" s="19" customFormat="1" ht="31.5" x14ac:dyDescent="0.25">
      <c r="A10" s="104">
        <v>43983</v>
      </c>
      <c r="B10" s="21" t="s">
        <v>25</v>
      </c>
      <c r="C10" s="19" t="s">
        <v>132</v>
      </c>
      <c r="D10" s="22"/>
      <c r="E10" s="256">
        <v>775.38</v>
      </c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>
        <f>E10</f>
        <v>775.38</v>
      </c>
      <c r="AK10" s="33"/>
      <c r="AL10" s="33"/>
      <c r="AM10" s="33"/>
      <c r="AN10" s="33"/>
      <c r="AO10" s="60"/>
      <c r="AP10" s="61"/>
      <c r="AQ10" s="61"/>
      <c r="AR10" s="61"/>
      <c r="AS10" s="61"/>
      <c r="AT10" s="61"/>
      <c r="AU10" s="61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226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3"/>
      <c r="BW10" s="63"/>
      <c r="BX10" s="63"/>
      <c r="BY10" s="62"/>
      <c r="CF10" s="64"/>
      <c r="CG10" s="64"/>
    </row>
    <row r="11" spans="1:85" s="19" customFormat="1" ht="16.5" customHeight="1" x14ac:dyDescent="0.25">
      <c r="A11" s="104">
        <v>43984</v>
      </c>
      <c r="B11" s="21" t="s">
        <v>25</v>
      </c>
      <c r="C11" s="19" t="s">
        <v>133</v>
      </c>
      <c r="D11" s="22">
        <v>433.04</v>
      </c>
      <c r="E11" s="256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>
        <f>D11</f>
        <v>433.04</v>
      </c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60"/>
      <c r="AP11" s="61"/>
      <c r="AQ11" s="61"/>
      <c r="AR11" s="61"/>
      <c r="AS11" s="61"/>
      <c r="AT11" s="61"/>
      <c r="AU11" s="61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226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3"/>
      <c r="BW11" s="63"/>
      <c r="BX11" s="63"/>
      <c r="BY11" s="62"/>
      <c r="CF11" s="64"/>
      <c r="CG11" s="64"/>
    </row>
    <row r="12" spans="1:85" s="19" customFormat="1" x14ac:dyDescent="0.25">
      <c r="A12" s="104">
        <v>43984</v>
      </c>
      <c r="B12" s="21" t="s">
        <v>25</v>
      </c>
      <c r="C12" s="19" t="s">
        <v>134</v>
      </c>
      <c r="D12" s="22">
        <v>635.25</v>
      </c>
      <c r="E12" s="256"/>
      <c r="F12" s="55"/>
      <c r="G12" s="56"/>
      <c r="H12" s="56"/>
      <c r="I12" s="56">
        <v>298.38</v>
      </c>
      <c r="J12" s="56">
        <v>336.87</v>
      </c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60"/>
      <c r="AP12" s="61"/>
      <c r="AQ12" s="61"/>
      <c r="AR12" s="61"/>
      <c r="AS12" s="61"/>
      <c r="AT12" s="61"/>
      <c r="AU12" s="61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226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3"/>
      <c r="BW12" s="63"/>
      <c r="BX12" s="63"/>
      <c r="BY12" s="62"/>
      <c r="CF12" s="64"/>
      <c r="CG12" s="64"/>
    </row>
    <row r="13" spans="1:85" s="19" customFormat="1" x14ac:dyDescent="0.25">
      <c r="A13" s="104">
        <v>43984</v>
      </c>
      <c r="B13" s="21" t="s">
        <v>25</v>
      </c>
      <c r="C13" s="19" t="s">
        <v>137</v>
      </c>
      <c r="D13" s="22">
        <v>1013.89</v>
      </c>
      <c r="E13" s="256"/>
      <c r="F13" s="55"/>
      <c r="G13" s="56"/>
      <c r="H13" s="56">
        <f>D13</f>
        <v>1013.89</v>
      </c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60"/>
      <c r="AP13" s="61"/>
      <c r="AQ13" s="61"/>
      <c r="AR13" s="61"/>
      <c r="AS13" s="61"/>
      <c r="AT13" s="61"/>
      <c r="AU13" s="61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226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3"/>
      <c r="BW13" s="63"/>
      <c r="BX13" s="63"/>
      <c r="BY13" s="62"/>
      <c r="CF13" s="64"/>
      <c r="CG13" s="64"/>
    </row>
    <row r="14" spans="1:85" s="19" customFormat="1" x14ac:dyDescent="0.25">
      <c r="A14" s="104">
        <v>43984</v>
      </c>
      <c r="B14" s="21" t="s">
        <v>25</v>
      </c>
      <c r="C14" s="19" t="s">
        <v>138</v>
      </c>
      <c r="D14" s="22">
        <v>1492</v>
      </c>
      <c r="E14" s="256"/>
      <c r="F14" s="55"/>
      <c r="G14" s="56"/>
      <c r="H14" s="56"/>
      <c r="I14" s="56"/>
      <c r="J14" s="56"/>
      <c r="K14" s="56">
        <f>D14</f>
        <v>1492</v>
      </c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60"/>
      <c r="AP14" s="61"/>
      <c r="AQ14" s="61"/>
      <c r="AR14" s="61"/>
      <c r="AS14" s="61"/>
      <c r="AT14" s="61"/>
      <c r="AU14" s="61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226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3"/>
      <c r="BW14" s="63"/>
      <c r="BX14" s="63"/>
      <c r="BY14" s="62"/>
      <c r="CF14" s="64"/>
      <c r="CG14" s="64"/>
    </row>
    <row r="15" spans="1:85" s="19" customFormat="1" x14ac:dyDescent="0.25">
      <c r="A15" s="104">
        <v>43984</v>
      </c>
      <c r="B15" s="21" t="s">
        <v>25</v>
      </c>
      <c r="C15" s="19" t="s">
        <v>139</v>
      </c>
      <c r="D15" s="22"/>
      <c r="E15" s="256">
        <v>2500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>
        <f>E15</f>
        <v>2500</v>
      </c>
      <c r="AN15" s="33"/>
      <c r="AO15" s="60"/>
      <c r="AP15" s="61"/>
      <c r="AQ15" s="61"/>
      <c r="AR15" s="61"/>
      <c r="AS15" s="61"/>
      <c r="AT15" s="61"/>
      <c r="AU15" s="61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226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3"/>
      <c r="BV15" s="61"/>
      <c r="BW15" s="63"/>
      <c r="BX15" s="63"/>
      <c r="BY15" s="62"/>
      <c r="CF15" s="64"/>
      <c r="CG15" s="64"/>
    </row>
    <row r="16" spans="1:85" x14ac:dyDescent="0.25">
      <c r="A16" s="104">
        <v>43986</v>
      </c>
      <c r="B16" s="21">
        <v>100015</v>
      </c>
      <c r="C16" s="65" t="s">
        <v>140</v>
      </c>
      <c r="D16" s="22"/>
      <c r="E16" s="254">
        <v>120</v>
      </c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>
        <f>E16</f>
        <v>120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55"/>
      <c r="AP16" s="56"/>
      <c r="AQ16" s="56"/>
      <c r="AR16" s="56"/>
      <c r="AS16" s="56"/>
      <c r="AT16" s="56"/>
      <c r="AU16" s="56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K16" s="33"/>
      <c r="BL16" s="33"/>
      <c r="BM16" s="33"/>
      <c r="BN16" s="33"/>
      <c r="BO16" s="33"/>
      <c r="BP16" s="33"/>
      <c r="BQ16" s="33"/>
      <c r="BR16" s="33"/>
      <c r="BS16" s="34"/>
      <c r="BU16" s="34"/>
      <c r="BV16" s="34"/>
      <c r="CD16" s="57"/>
      <c r="CE16" s="57"/>
    </row>
    <row r="17" spans="1:83" x14ac:dyDescent="0.25">
      <c r="A17" s="104">
        <v>43986</v>
      </c>
      <c r="B17" s="21">
        <v>100014</v>
      </c>
      <c r="C17" s="65" t="s">
        <v>140</v>
      </c>
      <c r="D17" s="22"/>
      <c r="E17" s="254">
        <v>380</v>
      </c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>
        <f>E17</f>
        <v>380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55"/>
      <c r="AP17" s="56"/>
      <c r="AQ17" s="56"/>
      <c r="AR17" s="56"/>
      <c r="AS17" s="56"/>
      <c r="AT17" s="56"/>
      <c r="AU17" s="56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K17" s="33"/>
      <c r="BL17" s="33"/>
      <c r="BM17" s="33"/>
      <c r="BN17" s="33"/>
      <c r="BO17" s="33"/>
      <c r="BP17" s="33"/>
      <c r="BQ17" s="33"/>
      <c r="BR17" s="33"/>
      <c r="BS17" s="34"/>
      <c r="BU17" s="34"/>
      <c r="BV17" s="34"/>
      <c r="BW17" s="33"/>
      <c r="CD17" s="57"/>
      <c r="CE17" s="57"/>
    </row>
    <row r="18" spans="1:83" x14ac:dyDescent="0.25">
      <c r="A18" s="104">
        <v>43991</v>
      </c>
      <c r="B18" s="21" t="s">
        <v>17</v>
      </c>
      <c r="C18" s="65" t="s">
        <v>120</v>
      </c>
      <c r="D18" s="22">
        <v>74.900000000000006</v>
      </c>
      <c r="E18" s="254"/>
      <c r="F18" s="55"/>
      <c r="G18" s="56"/>
      <c r="H18" s="56">
        <f>D18</f>
        <v>74.900000000000006</v>
      </c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55"/>
      <c r="AP18" s="56"/>
      <c r="AQ18" s="56"/>
      <c r="AR18" s="56"/>
      <c r="AS18" s="56"/>
      <c r="AT18" s="56"/>
      <c r="AU18" s="56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K18" s="33"/>
      <c r="BL18" s="33"/>
      <c r="BM18" s="33"/>
      <c r="BN18" s="33"/>
      <c r="BO18" s="33"/>
      <c r="BP18" s="33"/>
      <c r="BQ18" s="33"/>
      <c r="BR18" s="33"/>
      <c r="BS18" s="34"/>
      <c r="BT18" s="56"/>
      <c r="BU18" s="34"/>
      <c r="BV18" s="34"/>
      <c r="CD18" s="57"/>
      <c r="CE18" s="57"/>
    </row>
    <row r="19" spans="1:83" s="19" customFormat="1" x14ac:dyDescent="0.25">
      <c r="A19" s="104">
        <v>44012</v>
      </c>
      <c r="B19" s="21" t="s">
        <v>25</v>
      </c>
      <c r="C19" s="19" t="s">
        <v>141</v>
      </c>
      <c r="D19" s="22"/>
      <c r="E19" s="256">
        <v>370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>
        <f>E19</f>
        <v>370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60"/>
      <c r="AP19" s="61"/>
      <c r="AQ19" s="61"/>
      <c r="AR19" s="61"/>
      <c r="AS19" s="61"/>
      <c r="AT19" s="61"/>
      <c r="AU19" s="61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226"/>
      <c r="BK19" s="62"/>
      <c r="BL19" s="62"/>
      <c r="BM19" s="62"/>
      <c r="BN19" s="62"/>
      <c r="BO19" s="62"/>
      <c r="BP19" s="62"/>
      <c r="BQ19" s="62"/>
      <c r="BR19" s="62"/>
      <c r="BS19" s="63"/>
      <c r="BU19" s="63"/>
      <c r="BV19" s="63"/>
      <c r="BW19" s="62"/>
      <c r="CD19" s="64"/>
      <c r="CE19" s="64"/>
    </row>
    <row r="20" spans="1:83" s="19" customFormat="1" x14ac:dyDescent="0.25">
      <c r="A20" s="104"/>
      <c r="B20" s="21"/>
      <c r="D20" s="22"/>
      <c r="E20" s="25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60"/>
      <c r="AP20" s="61"/>
      <c r="AQ20" s="61"/>
      <c r="AR20" s="61"/>
      <c r="AS20" s="61"/>
      <c r="AT20" s="61"/>
      <c r="AU20" s="61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226"/>
      <c r="BK20" s="62"/>
      <c r="BL20" s="62"/>
      <c r="BM20" s="62"/>
      <c r="BN20" s="62"/>
      <c r="BO20" s="62"/>
      <c r="BP20" s="62"/>
      <c r="BQ20" s="62"/>
      <c r="BR20" s="62"/>
      <c r="BS20" s="63"/>
      <c r="BU20" s="63"/>
      <c r="BV20" s="63"/>
      <c r="BW20" s="62"/>
      <c r="CD20" s="64"/>
      <c r="CE20" s="64"/>
    </row>
    <row r="21" spans="1:83" s="19" customFormat="1" x14ac:dyDescent="0.25">
      <c r="A21" s="104"/>
      <c r="B21" s="21"/>
      <c r="D21" s="22"/>
      <c r="E21" s="25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60"/>
      <c r="AP21" s="61"/>
      <c r="AQ21" s="61"/>
      <c r="AR21" s="61"/>
      <c r="AS21" s="61"/>
      <c r="AT21" s="61"/>
      <c r="AU21" s="61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226"/>
      <c r="BK21" s="62"/>
      <c r="BL21" s="62"/>
      <c r="BM21" s="62"/>
      <c r="BN21" s="62"/>
      <c r="BO21" s="62"/>
      <c r="BP21" s="62"/>
      <c r="BQ21" s="62"/>
      <c r="BR21" s="62"/>
      <c r="BS21" s="63"/>
      <c r="BU21" s="63"/>
      <c r="BV21" s="63"/>
      <c r="BW21" s="62"/>
      <c r="CD21" s="64"/>
      <c r="CE21" s="64"/>
    </row>
    <row r="22" spans="1:83" x14ac:dyDescent="0.25">
      <c r="A22" s="104"/>
      <c r="B22" s="21"/>
      <c r="C22" s="19"/>
      <c r="D22" s="22"/>
      <c r="E22" s="256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55"/>
      <c r="AP22" s="56"/>
      <c r="AQ22" s="56"/>
      <c r="AR22" s="56"/>
      <c r="AS22" s="56"/>
      <c r="AT22" s="56"/>
      <c r="AU22" s="56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K22" s="33"/>
      <c r="BL22" s="33"/>
      <c r="BM22" s="33"/>
      <c r="BN22" s="33"/>
      <c r="BO22" s="33"/>
      <c r="BP22" s="33"/>
      <c r="BQ22" s="33"/>
      <c r="BR22" s="33"/>
      <c r="BS22" s="34"/>
      <c r="BT22" s="56"/>
      <c r="BU22" s="34"/>
      <c r="BV22" s="34"/>
      <c r="CD22" s="57"/>
      <c r="CE22" s="57"/>
    </row>
    <row r="23" spans="1:83" s="19" customFormat="1" x14ac:dyDescent="0.25">
      <c r="A23" s="104"/>
      <c r="B23" s="21"/>
      <c r="D23" s="22"/>
      <c r="E23" s="25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60"/>
      <c r="AP23" s="61"/>
      <c r="AQ23" s="61"/>
      <c r="AR23" s="61"/>
      <c r="AS23" s="61"/>
      <c r="AT23" s="61"/>
      <c r="AU23" s="61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226"/>
      <c r="BK23" s="62"/>
      <c r="BL23" s="62"/>
      <c r="BM23" s="62"/>
      <c r="BN23" s="62"/>
      <c r="BO23" s="62"/>
      <c r="BP23" s="62"/>
      <c r="BQ23" s="62"/>
      <c r="BR23" s="62"/>
      <c r="BS23" s="63"/>
      <c r="BU23" s="63"/>
      <c r="BV23" s="63"/>
      <c r="BW23" s="62"/>
      <c r="CD23" s="64"/>
      <c r="CE23" s="64"/>
    </row>
    <row r="24" spans="1:83" s="19" customFormat="1" x14ac:dyDescent="0.25">
      <c r="A24" s="104"/>
      <c r="B24" s="21"/>
      <c r="D24" s="22"/>
      <c r="E24" s="256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60"/>
      <c r="AP24" s="61"/>
      <c r="AQ24" s="61"/>
      <c r="AR24" s="61"/>
      <c r="AS24" s="61"/>
      <c r="AT24" s="61"/>
      <c r="AU24" s="61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226"/>
      <c r="BK24" s="62"/>
      <c r="BL24" s="62"/>
      <c r="BM24" s="62"/>
      <c r="BN24" s="62"/>
      <c r="BO24" s="62"/>
      <c r="BP24" s="62"/>
      <c r="BQ24" s="62"/>
      <c r="BR24" s="62"/>
      <c r="BS24" s="63"/>
      <c r="BT24" s="61"/>
      <c r="BU24" s="63"/>
      <c r="BV24" s="63"/>
      <c r="BW24" s="62"/>
      <c r="CD24" s="64"/>
      <c r="CE24" s="64"/>
    </row>
    <row r="25" spans="1:83" s="19" customFormat="1" x14ac:dyDescent="0.25">
      <c r="A25" s="104"/>
      <c r="B25" s="21"/>
      <c r="D25" s="22"/>
      <c r="E25" s="256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60"/>
      <c r="AP25" s="61"/>
      <c r="AQ25" s="61"/>
      <c r="AR25" s="61"/>
      <c r="AS25" s="61"/>
      <c r="AT25" s="61"/>
      <c r="AU25" s="61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226"/>
      <c r="BK25" s="62"/>
      <c r="BL25" s="62"/>
      <c r="BM25" s="62"/>
      <c r="BN25" s="62"/>
      <c r="BO25" s="62"/>
      <c r="BP25" s="62"/>
      <c r="BQ25" s="62"/>
      <c r="BR25" s="62"/>
      <c r="BS25" s="63"/>
      <c r="BT25" s="61"/>
      <c r="BU25" s="63"/>
      <c r="BV25" s="63"/>
      <c r="BW25" s="62"/>
      <c r="CD25" s="64"/>
      <c r="CE25" s="64"/>
    </row>
    <row r="26" spans="1:83" s="19" customFormat="1" x14ac:dyDescent="0.25">
      <c r="A26" s="104"/>
      <c r="B26" s="21"/>
      <c r="D26" s="22"/>
      <c r="E26" s="256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60"/>
      <c r="AP26" s="61"/>
      <c r="AQ26" s="61"/>
      <c r="AR26" s="61"/>
      <c r="AS26" s="61"/>
      <c r="AT26" s="61"/>
      <c r="AU26" s="61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226"/>
      <c r="BK26" s="62"/>
      <c r="BL26" s="62"/>
      <c r="BM26" s="62"/>
      <c r="BN26" s="62"/>
      <c r="BO26" s="62"/>
      <c r="BP26" s="62"/>
      <c r="BQ26" s="62"/>
      <c r="BR26" s="62"/>
      <c r="BS26" s="63"/>
      <c r="BT26" s="61"/>
      <c r="BU26" s="63"/>
      <c r="BV26" s="63"/>
      <c r="BW26" s="62"/>
      <c r="CD26" s="64"/>
      <c r="CE26" s="64"/>
    </row>
    <row r="27" spans="1:83" s="19" customFormat="1" x14ac:dyDescent="0.25">
      <c r="A27" s="104"/>
      <c r="B27" s="21"/>
      <c r="D27" s="22"/>
      <c r="E27" s="256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60"/>
      <c r="AP27" s="61"/>
      <c r="AQ27" s="61"/>
      <c r="AR27" s="61"/>
      <c r="AS27" s="61"/>
      <c r="AT27" s="61"/>
      <c r="AU27" s="61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226"/>
      <c r="BK27" s="62"/>
      <c r="BL27" s="62"/>
      <c r="BM27" s="62"/>
      <c r="BN27" s="62"/>
      <c r="BO27" s="62"/>
      <c r="BP27" s="62"/>
      <c r="BQ27" s="62"/>
      <c r="BR27" s="62"/>
      <c r="BS27" s="63"/>
      <c r="BT27" s="61"/>
      <c r="BU27" s="63"/>
      <c r="BV27" s="63"/>
      <c r="BW27" s="62"/>
      <c r="CD27" s="64"/>
      <c r="CE27" s="64"/>
    </row>
    <row r="28" spans="1:83" s="19" customFormat="1" x14ac:dyDescent="0.25">
      <c r="A28" s="104"/>
      <c r="B28" s="21"/>
      <c r="D28" s="22"/>
      <c r="E28" s="25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60"/>
      <c r="AP28" s="61"/>
      <c r="AQ28" s="61"/>
      <c r="AR28" s="61"/>
      <c r="AS28" s="61"/>
      <c r="AT28" s="61"/>
      <c r="AU28" s="61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226"/>
      <c r="BK28" s="62"/>
      <c r="BL28" s="62"/>
      <c r="BM28" s="62"/>
      <c r="BN28" s="62"/>
      <c r="BO28" s="62"/>
      <c r="BP28" s="62"/>
      <c r="BQ28" s="62"/>
      <c r="BR28" s="62"/>
      <c r="BS28" s="63"/>
      <c r="BT28" s="61"/>
      <c r="BU28" s="63"/>
      <c r="BV28" s="63"/>
      <c r="BW28" s="62"/>
      <c r="CD28" s="64"/>
      <c r="CE28" s="64"/>
    </row>
    <row r="29" spans="1:83" x14ac:dyDescent="0.25">
      <c r="A29" s="104"/>
      <c r="B29" s="21"/>
      <c r="C29" s="65"/>
      <c r="D29" s="22"/>
      <c r="E29" s="254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55"/>
      <c r="AP29" s="56"/>
      <c r="AQ29" s="56"/>
      <c r="AR29" s="56"/>
      <c r="AS29" s="56"/>
      <c r="AT29" s="56"/>
      <c r="AU29" s="56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K29" s="33"/>
      <c r="BL29" s="33"/>
      <c r="BM29" s="33"/>
      <c r="BN29" s="33"/>
      <c r="BO29" s="33"/>
      <c r="BP29" s="33"/>
      <c r="BQ29" s="33"/>
      <c r="BR29" s="33"/>
      <c r="BS29" s="34"/>
      <c r="BU29" s="34"/>
      <c r="BV29" s="34"/>
      <c r="CD29" s="57"/>
      <c r="CE29" s="57"/>
    </row>
    <row r="30" spans="1:83" s="19" customFormat="1" x14ac:dyDescent="0.25">
      <c r="A30" s="104"/>
      <c r="B30" s="21"/>
      <c r="D30" s="22"/>
      <c r="E30" s="256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60"/>
      <c r="AP30" s="61"/>
      <c r="AQ30" s="61"/>
      <c r="AR30" s="61"/>
      <c r="AS30" s="61"/>
      <c r="AT30" s="61"/>
      <c r="AU30" s="61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226"/>
      <c r="BK30" s="62"/>
      <c r="BL30" s="62"/>
      <c r="BM30" s="62"/>
      <c r="BN30" s="62"/>
      <c r="BO30" s="62"/>
      <c r="BP30" s="62"/>
      <c r="BQ30" s="62"/>
      <c r="BR30" s="62"/>
      <c r="BS30" s="63"/>
      <c r="BU30" s="63"/>
      <c r="BV30" s="63"/>
      <c r="BW30" s="62"/>
      <c r="CD30" s="64"/>
      <c r="CE30" s="64"/>
    </row>
    <row r="31" spans="1:83" s="19" customFormat="1" x14ac:dyDescent="0.25">
      <c r="A31" s="104"/>
      <c r="B31" s="21"/>
      <c r="D31" s="22"/>
      <c r="E31" s="256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60"/>
      <c r="AP31" s="61"/>
      <c r="AQ31" s="61"/>
      <c r="AR31" s="61"/>
      <c r="AS31" s="61"/>
      <c r="AT31" s="61"/>
      <c r="AU31" s="61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226"/>
      <c r="BK31" s="62"/>
      <c r="BL31" s="62"/>
      <c r="BM31" s="62"/>
      <c r="BN31" s="62"/>
      <c r="BO31" s="62"/>
      <c r="BP31" s="62"/>
      <c r="BQ31" s="62"/>
      <c r="BR31" s="62"/>
      <c r="BS31" s="63"/>
      <c r="BU31" s="63"/>
      <c r="BV31" s="63"/>
      <c r="BW31" s="62"/>
      <c r="CD31" s="64"/>
      <c r="CE31" s="64"/>
    </row>
    <row r="32" spans="1:83" s="19" customFormat="1" x14ac:dyDescent="0.25">
      <c r="A32" s="104"/>
      <c r="B32" s="21"/>
      <c r="D32" s="22"/>
      <c r="E32" s="256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60"/>
      <c r="AP32" s="61"/>
      <c r="AQ32" s="61"/>
      <c r="AR32" s="61"/>
      <c r="AS32" s="61"/>
      <c r="AT32" s="61"/>
      <c r="AU32" s="61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226"/>
      <c r="BK32" s="62"/>
      <c r="BL32" s="62"/>
      <c r="BM32" s="62"/>
      <c r="BN32" s="62"/>
      <c r="BO32" s="62"/>
      <c r="BP32" s="62"/>
      <c r="BQ32" s="62"/>
      <c r="BR32" s="62"/>
      <c r="BS32" s="63"/>
      <c r="BU32" s="63"/>
      <c r="BV32" s="63"/>
      <c r="BW32" s="62"/>
      <c r="CD32" s="64"/>
      <c r="CE32" s="64"/>
    </row>
    <row r="33" spans="1:83" s="19" customFormat="1" x14ac:dyDescent="0.25">
      <c r="A33" s="104"/>
      <c r="B33" s="21"/>
      <c r="D33" s="22"/>
      <c r="E33" s="256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60"/>
      <c r="AP33" s="61"/>
      <c r="AQ33" s="61"/>
      <c r="AR33" s="61"/>
      <c r="AS33" s="61"/>
      <c r="AT33" s="61"/>
      <c r="AU33" s="61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226"/>
      <c r="BK33" s="62"/>
      <c r="BL33" s="62"/>
      <c r="BM33" s="62"/>
      <c r="BN33" s="62"/>
      <c r="BO33" s="62"/>
      <c r="BP33" s="62"/>
      <c r="BQ33" s="62"/>
      <c r="BR33" s="62"/>
      <c r="BS33" s="63"/>
      <c r="BU33" s="63"/>
      <c r="BV33" s="63"/>
      <c r="BW33" s="62"/>
      <c r="CD33" s="64"/>
      <c r="CE33" s="64"/>
    </row>
    <row r="34" spans="1:83" s="19" customFormat="1" x14ac:dyDescent="0.25">
      <c r="A34" s="104"/>
      <c r="B34" s="21"/>
      <c r="D34" s="22"/>
      <c r="E34" s="256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60"/>
      <c r="AP34" s="61"/>
      <c r="AQ34" s="61"/>
      <c r="AR34" s="61"/>
      <c r="AS34" s="61"/>
      <c r="AT34" s="61"/>
      <c r="AU34" s="61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226"/>
      <c r="BK34" s="62"/>
      <c r="BL34" s="62"/>
      <c r="BM34" s="62"/>
      <c r="BN34" s="62"/>
      <c r="BO34" s="62"/>
      <c r="BP34" s="62"/>
      <c r="BQ34" s="62"/>
      <c r="BR34" s="62"/>
      <c r="BS34" s="63"/>
      <c r="BU34" s="63"/>
      <c r="BV34" s="63"/>
      <c r="BW34" s="62"/>
      <c r="CD34" s="64"/>
      <c r="CE34" s="64"/>
    </row>
    <row r="35" spans="1:83" s="19" customFormat="1" x14ac:dyDescent="0.25">
      <c r="A35" s="104"/>
      <c r="B35" s="21"/>
      <c r="D35" s="22"/>
      <c r="E35" s="256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60"/>
      <c r="AP35" s="61"/>
      <c r="AQ35" s="61"/>
      <c r="AR35" s="61"/>
      <c r="AS35" s="61"/>
      <c r="AT35" s="61"/>
      <c r="AU35" s="61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226"/>
      <c r="BK35" s="62"/>
      <c r="BL35" s="62"/>
      <c r="BM35" s="62"/>
      <c r="BN35" s="62"/>
      <c r="BO35" s="62"/>
      <c r="BP35" s="62"/>
      <c r="BQ35" s="62"/>
      <c r="BR35" s="62"/>
      <c r="BS35" s="63"/>
      <c r="BU35" s="63"/>
      <c r="BV35" s="63"/>
      <c r="BW35" s="62"/>
      <c r="CD35" s="64"/>
      <c r="CE35" s="64"/>
    </row>
    <row r="36" spans="1:83" s="19" customFormat="1" ht="16.5" customHeight="1" x14ac:dyDescent="0.25">
      <c r="A36" s="104"/>
      <c r="B36" s="21"/>
      <c r="D36" s="22"/>
      <c r="E36" s="256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60"/>
      <c r="AP36" s="61"/>
      <c r="AQ36" s="61"/>
      <c r="AR36" s="61"/>
      <c r="AS36" s="61"/>
      <c r="AT36" s="61"/>
      <c r="AU36" s="61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226"/>
      <c r="BK36" s="62"/>
      <c r="BL36" s="62"/>
      <c r="BM36" s="62"/>
      <c r="BN36" s="62"/>
      <c r="BO36" s="62"/>
      <c r="BP36" s="62"/>
      <c r="BQ36" s="62"/>
      <c r="BR36" s="62"/>
      <c r="BS36" s="63"/>
      <c r="BU36" s="63"/>
      <c r="BV36" s="63"/>
      <c r="BW36" s="62"/>
      <c r="CD36" s="64"/>
      <c r="CE36" s="64"/>
    </row>
    <row r="37" spans="1:83" s="19" customFormat="1" x14ac:dyDescent="0.25">
      <c r="A37" s="104"/>
      <c r="B37" s="21"/>
      <c r="D37" s="22"/>
      <c r="E37" s="256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0"/>
      <c r="AP37" s="61"/>
      <c r="AQ37" s="61"/>
      <c r="AR37" s="61"/>
      <c r="AS37" s="61"/>
      <c r="AT37" s="61"/>
      <c r="AU37" s="61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226"/>
      <c r="BK37" s="62"/>
      <c r="BL37" s="62"/>
      <c r="BM37" s="62"/>
      <c r="BN37" s="62"/>
      <c r="BO37" s="62"/>
      <c r="BP37" s="62"/>
      <c r="BQ37" s="62"/>
      <c r="BR37" s="62"/>
      <c r="BS37" s="63"/>
      <c r="BU37" s="63"/>
      <c r="BV37" s="63"/>
      <c r="BW37" s="62"/>
      <c r="CD37" s="64"/>
      <c r="CE37" s="64"/>
    </row>
    <row r="38" spans="1:83" s="19" customFormat="1" x14ac:dyDescent="0.25">
      <c r="A38" s="104"/>
      <c r="B38" s="21"/>
      <c r="D38" s="22"/>
      <c r="E38" s="256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60"/>
      <c r="AP38" s="61"/>
      <c r="AQ38" s="61"/>
      <c r="AR38" s="61"/>
      <c r="AS38" s="61"/>
      <c r="AT38" s="61"/>
      <c r="AU38" s="61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226"/>
      <c r="BK38" s="62"/>
      <c r="BL38" s="62"/>
      <c r="BM38" s="62"/>
      <c r="BN38" s="62"/>
      <c r="BO38" s="62"/>
      <c r="BP38" s="62"/>
      <c r="BQ38" s="62"/>
      <c r="BR38" s="62"/>
      <c r="BS38" s="63"/>
      <c r="BU38" s="63"/>
      <c r="BV38" s="63"/>
      <c r="BW38" s="62"/>
      <c r="CD38" s="64"/>
      <c r="CE38" s="64"/>
    </row>
    <row r="39" spans="1:83" s="19" customFormat="1" x14ac:dyDescent="0.25">
      <c r="A39" s="104"/>
      <c r="B39" s="21"/>
      <c r="D39" s="22"/>
      <c r="E39" s="256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0"/>
      <c r="AP39" s="61"/>
      <c r="AQ39" s="61"/>
      <c r="AR39" s="61"/>
      <c r="AS39" s="61"/>
      <c r="AT39" s="61"/>
      <c r="AU39" s="61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226"/>
      <c r="BK39" s="62"/>
      <c r="BL39" s="62"/>
      <c r="BM39" s="62"/>
      <c r="BN39" s="62"/>
      <c r="BO39" s="62"/>
      <c r="BP39" s="62"/>
      <c r="BQ39" s="62"/>
      <c r="BR39" s="62"/>
      <c r="BS39" s="63"/>
      <c r="BU39" s="63"/>
      <c r="BV39" s="63"/>
      <c r="BW39" s="62"/>
      <c r="CD39" s="64"/>
      <c r="CE39" s="64"/>
    </row>
    <row r="40" spans="1:83" s="19" customFormat="1" x14ac:dyDescent="0.25">
      <c r="A40" s="104"/>
      <c r="B40" s="21"/>
      <c r="D40" s="22"/>
      <c r="E40" s="256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0"/>
      <c r="AP40" s="61"/>
      <c r="AQ40" s="61"/>
      <c r="AR40" s="61"/>
      <c r="AS40" s="61"/>
      <c r="AT40" s="61"/>
      <c r="AU40" s="61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226"/>
      <c r="BK40" s="62"/>
      <c r="BL40" s="62"/>
      <c r="BM40" s="62"/>
      <c r="BN40" s="62"/>
      <c r="BO40" s="62"/>
      <c r="BP40" s="62"/>
      <c r="BQ40" s="62"/>
      <c r="BR40" s="62"/>
      <c r="BS40" s="63"/>
      <c r="BT40" s="61"/>
      <c r="BU40" s="63"/>
      <c r="BV40" s="63"/>
      <c r="BW40" s="62"/>
      <c r="CD40" s="64"/>
      <c r="CE40" s="64"/>
    </row>
    <row r="41" spans="1:83" s="19" customFormat="1" x14ac:dyDescent="0.25">
      <c r="A41" s="104"/>
      <c r="B41" s="21"/>
      <c r="D41" s="22"/>
      <c r="E41" s="256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0"/>
      <c r="AP41" s="61"/>
      <c r="AQ41" s="61"/>
      <c r="AR41" s="61"/>
      <c r="AS41" s="61"/>
      <c r="AT41" s="61"/>
      <c r="AU41" s="61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226"/>
      <c r="BK41" s="62"/>
      <c r="BL41" s="62"/>
      <c r="BM41" s="62"/>
      <c r="BN41" s="62"/>
      <c r="BO41" s="62"/>
      <c r="BP41" s="62"/>
      <c r="BQ41" s="62"/>
      <c r="BR41" s="62"/>
      <c r="BS41" s="63"/>
      <c r="BU41" s="63"/>
      <c r="BV41" s="63"/>
      <c r="BW41" s="62"/>
      <c r="CD41" s="64"/>
      <c r="CE41" s="64"/>
    </row>
    <row r="42" spans="1:83" s="19" customFormat="1" x14ac:dyDescent="0.25">
      <c r="A42" s="104"/>
      <c r="B42" s="21"/>
      <c r="D42" s="22"/>
      <c r="E42" s="256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0"/>
      <c r="AP42" s="61"/>
      <c r="AQ42" s="61"/>
      <c r="AR42" s="61"/>
      <c r="AS42" s="61"/>
      <c r="AT42" s="61"/>
      <c r="AU42" s="61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226"/>
      <c r="BK42" s="62"/>
      <c r="BL42" s="62"/>
      <c r="BM42" s="62"/>
      <c r="BN42" s="62"/>
      <c r="BO42" s="62"/>
      <c r="BP42" s="62"/>
      <c r="BQ42" s="62"/>
      <c r="BR42" s="62"/>
      <c r="BS42" s="63"/>
      <c r="BU42" s="63"/>
      <c r="BV42" s="63"/>
      <c r="BW42" s="62"/>
      <c r="CD42" s="64"/>
      <c r="CE42" s="64"/>
    </row>
    <row r="43" spans="1:83" s="19" customFormat="1" x14ac:dyDescent="0.25">
      <c r="A43" s="104"/>
      <c r="B43" s="21"/>
      <c r="D43" s="22"/>
      <c r="E43" s="256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0"/>
      <c r="AP43" s="61"/>
      <c r="AQ43" s="61"/>
      <c r="AR43" s="61"/>
      <c r="AS43" s="61"/>
      <c r="AT43" s="61"/>
      <c r="AU43" s="61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226"/>
      <c r="BK43" s="62"/>
      <c r="BL43" s="62"/>
      <c r="BM43" s="62"/>
      <c r="BN43" s="62"/>
      <c r="BO43" s="62"/>
      <c r="BP43" s="62"/>
      <c r="BQ43" s="62"/>
      <c r="BR43" s="62"/>
      <c r="BS43" s="63"/>
      <c r="BU43" s="63"/>
      <c r="BV43" s="63"/>
      <c r="BW43" s="62"/>
      <c r="CD43" s="64"/>
      <c r="CE43" s="64"/>
    </row>
    <row r="44" spans="1:83" s="19" customFormat="1" x14ac:dyDescent="0.25">
      <c r="A44" s="104"/>
      <c r="B44" s="21"/>
      <c r="D44" s="22"/>
      <c r="E44" s="256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0"/>
      <c r="AP44" s="61"/>
      <c r="AQ44" s="61"/>
      <c r="AR44" s="61"/>
      <c r="AS44" s="61"/>
      <c r="AT44" s="61"/>
      <c r="AU44" s="61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226"/>
      <c r="BK44" s="62"/>
      <c r="BL44" s="62"/>
      <c r="BM44" s="62"/>
      <c r="BN44" s="62"/>
      <c r="BO44" s="62"/>
      <c r="BP44" s="62"/>
      <c r="BQ44" s="62"/>
      <c r="BR44" s="62"/>
      <c r="BS44" s="63"/>
      <c r="BT44" s="61"/>
      <c r="BU44" s="63"/>
      <c r="BV44" s="63"/>
      <c r="BW44" s="62"/>
      <c r="CD44" s="64"/>
      <c r="CE44" s="64"/>
    </row>
    <row r="45" spans="1:83" s="19" customFormat="1" x14ac:dyDescent="0.25">
      <c r="A45" s="104"/>
      <c r="B45" s="21"/>
      <c r="D45" s="22"/>
      <c r="E45" s="256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0"/>
      <c r="AP45" s="61"/>
      <c r="AQ45" s="61"/>
      <c r="AR45" s="61"/>
      <c r="AS45" s="61"/>
      <c r="AT45" s="61"/>
      <c r="AU45" s="61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226"/>
      <c r="BK45" s="62"/>
      <c r="BL45" s="62"/>
      <c r="BM45" s="62"/>
      <c r="BN45" s="62"/>
      <c r="BO45" s="62"/>
      <c r="BP45" s="62"/>
      <c r="BQ45" s="62"/>
      <c r="BR45" s="62"/>
      <c r="BS45" s="63"/>
      <c r="BU45" s="63"/>
      <c r="BV45" s="63"/>
      <c r="BW45" s="62"/>
      <c r="CD45" s="64"/>
      <c r="CE45" s="64"/>
    </row>
    <row r="46" spans="1:83" s="19" customFormat="1" x14ac:dyDescent="0.25">
      <c r="A46" s="104"/>
      <c r="B46" s="21"/>
      <c r="D46" s="22"/>
      <c r="E46" s="256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0"/>
      <c r="AP46" s="61"/>
      <c r="AQ46" s="61"/>
      <c r="AR46" s="61"/>
      <c r="AS46" s="61"/>
      <c r="AT46" s="61"/>
      <c r="AU46" s="61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226"/>
      <c r="BK46" s="62"/>
      <c r="BL46" s="62"/>
      <c r="BM46" s="62"/>
      <c r="BN46" s="62"/>
      <c r="BO46" s="62"/>
      <c r="BP46" s="62"/>
      <c r="BQ46" s="62"/>
      <c r="BR46" s="62"/>
      <c r="BS46" s="63"/>
      <c r="BU46" s="63"/>
      <c r="BV46" s="63"/>
      <c r="BW46" s="62"/>
      <c r="CD46" s="64"/>
      <c r="CE46" s="64"/>
    </row>
    <row r="47" spans="1:83" s="19" customFormat="1" x14ac:dyDescent="0.25">
      <c r="A47" s="104"/>
      <c r="B47" s="21"/>
      <c r="D47" s="22"/>
      <c r="E47" s="256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0"/>
      <c r="AP47" s="61"/>
      <c r="AQ47" s="61"/>
      <c r="AR47" s="61"/>
      <c r="AS47" s="61"/>
      <c r="AT47" s="61"/>
      <c r="AU47" s="61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226"/>
      <c r="BK47" s="62"/>
      <c r="BL47" s="62"/>
      <c r="BM47" s="62"/>
      <c r="BN47" s="62"/>
      <c r="BO47" s="62"/>
      <c r="BP47" s="62"/>
      <c r="BQ47" s="62"/>
      <c r="BR47" s="62"/>
      <c r="BS47" s="63"/>
      <c r="BU47" s="63"/>
      <c r="BV47" s="63"/>
      <c r="BW47" s="62"/>
      <c r="CD47" s="64"/>
      <c r="CE47" s="64"/>
    </row>
    <row r="48" spans="1:83" s="19" customFormat="1" x14ac:dyDescent="0.25">
      <c r="A48" s="104"/>
      <c r="B48" s="21"/>
      <c r="D48" s="22"/>
      <c r="E48" s="256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0"/>
      <c r="AP48" s="61"/>
      <c r="AQ48" s="61"/>
      <c r="AR48" s="61"/>
      <c r="AS48" s="61"/>
      <c r="AT48" s="61"/>
      <c r="AU48" s="61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226"/>
      <c r="BK48" s="62"/>
      <c r="BL48" s="62"/>
      <c r="BM48" s="62"/>
      <c r="BN48" s="62"/>
      <c r="BO48" s="62"/>
      <c r="BP48" s="62"/>
      <c r="BQ48" s="62"/>
      <c r="BR48" s="62"/>
      <c r="BS48" s="63"/>
      <c r="BT48" s="61"/>
      <c r="BU48" s="63"/>
      <c r="BV48" s="63"/>
      <c r="BW48" s="62"/>
      <c r="CD48" s="64"/>
      <c r="CE48" s="64"/>
    </row>
    <row r="49" spans="1:83" s="19" customFormat="1" x14ac:dyDescent="0.25">
      <c r="A49" s="104"/>
      <c r="B49" s="21"/>
      <c r="D49" s="22"/>
      <c r="E49" s="256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0"/>
      <c r="AP49" s="61"/>
      <c r="AQ49" s="61"/>
      <c r="AR49" s="61"/>
      <c r="AS49" s="61"/>
      <c r="AT49" s="61"/>
      <c r="AU49" s="61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226"/>
      <c r="BK49" s="62"/>
      <c r="BL49" s="62"/>
      <c r="BM49" s="62"/>
      <c r="BN49" s="62"/>
      <c r="BO49" s="62"/>
      <c r="BP49" s="62"/>
      <c r="BQ49" s="62"/>
      <c r="BR49" s="62"/>
      <c r="BS49" s="63"/>
      <c r="BT49" s="61"/>
      <c r="BU49" s="63"/>
      <c r="BV49" s="63"/>
      <c r="BW49" s="62"/>
      <c r="CD49" s="64"/>
      <c r="CE49" s="64"/>
    </row>
    <row r="50" spans="1:83" s="19" customFormat="1" x14ac:dyDescent="0.25">
      <c r="A50" s="104"/>
      <c r="B50" s="21"/>
      <c r="D50" s="22"/>
      <c r="E50" s="256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0"/>
      <c r="AP50" s="61"/>
      <c r="AQ50" s="61"/>
      <c r="AR50" s="61"/>
      <c r="AS50" s="61"/>
      <c r="AT50" s="61"/>
      <c r="AU50" s="61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226"/>
      <c r="BK50" s="62"/>
      <c r="BL50" s="62"/>
      <c r="BM50" s="62"/>
      <c r="BN50" s="62"/>
      <c r="BO50" s="62"/>
      <c r="BP50" s="62"/>
      <c r="BQ50" s="62"/>
      <c r="BR50" s="62"/>
      <c r="BS50" s="63"/>
      <c r="BU50" s="63"/>
      <c r="BV50" s="63"/>
      <c r="BW50" s="62"/>
      <c r="CD50" s="64"/>
      <c r="CE50" s="64"/>
    </row>
    <row r="51" spans="1:83" s="19" customFormat="1" x14ac:dyDescent="0.25">
      <c r="A51" s="104"/>
      <c r="B51" s="21"/>
      <c r="D51" s="22"/>
      <c r="E51" s="256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0"/>
      <c r="AP51" s="61"/>
      <c r="AQ51" s="61"/>
      <c r="AR51" s="61"/>
      <c r="AS51" s="61"/>
      <c r="AT51" s="61"/>
      <c r="AU51" s="61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226"/>
      <c r="BK51" s="62"/>
      <c r="BL51" s="62"/>
      <c r="BM51" s="62"/>
      <c r="BN51" s="62"/>
      <c r="BO51" s="62"/>
      <c r="BP51" s="62"/>
      <c r="BQ51" s="62"/>
      <c r="BR51" s="62"/>
      <c r="BS51" s="63"/>
      <c r="BU51" s="63"/>
      <c r="BV51" s="63"/>
      <c r="BW51" s="62"/>
      <c r="CD51" s="64"/>
      <c r="CE51" s="64"/>
    </row>
    <row r="52" spans="1:83" s="19" customFormat="1" x14ac:dyDescent="0.25">
      <c r="A52" s="104"/>
      <c r="B52" s="21"/>
      <c r="D52" s="22"/>
      <c r="E52" s="256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0"/>
      <c r="AP52" s="61"/>
      <c r="AQ52" s="61"/>
      <c r="AR52" s="61"/>
      <c r="AS52" s="61"/>
      <c r="AT52" s="61"/>
      <c r="AU52" s="61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226"/>
      <c r="BK52" s="62"/>
      <c r="BL52" s="62"/>
      <c r="BM52" s="62"/>
      <c r="BN52" s="62"/>
      <c r="BO52" s="62"/>
      <c r="BP52" s="62"/>
      <c r="BQ52" s="62"/>
      <c r="BR52" s="62"/>
      <c r="BS52" s="63"/>
      <c r="BU52" s="63"/>
      <c r="BV52" s="63"/>
      <c r="BW52" s="62"/>
      <c r="CD52" s="64"/>
      <c r="CE52" s="64"/>
    </row>
    <row r="53" spans="1:83" s="19" customFormat="1" x14ac:dyDescent="0.25">
      <c r="A53" s="104"/>
      <c r="B53" s="21"/>
      <c r="D53" s="22"/>
      <c r="E53" s="256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0"/>
      <c r="AP53" s="61"/>
      <c r="AQ53" s="61"/>
      <c r="AR53" s="61"/>
      <c r="AS53" s="61"/>
      <c r="AT53" s="61"/>
      <c r="AU53" s="61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226"/>
      <c r="BK53" s="62"/>
      <c r="BL53" s="62"/>
      <c r="BM53" s="62"/>
      <c r="BN53" s="62"/>
      <c r="BO53" s="62"/>
      <c r="BP53" s="62"/>
      <c r="BQ53" s="62"/>
      <c r="BR53" s="62"/>
      <c r="BS53" s="63"/>
      <c r="BU53" s="63"/>
      <c r="BV53" s="63"/>
      <c r="BW53" s="62"/>
      <c r="CD53" s="64"/>
      <c r="CE53" s="64"/>
    </row>
    <row r="54" spans="1:83" s="19" customFormat="1" x14ac:dyDescent="0.25">
      <c r="A54" s="104"/>
      <c r="B54" s="21"/>
      <c r="D54" s="22"/>
      <c r="E54" s="256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0"/>
      <c r="AP54" s="61"/>
      <c r="AQ54" s="61"/>
      <c r="AR54" s="61"/>
      <c r="AS54" s="61"/>
      <c r="AT54" s="61"/>
      <c r="AU54" s="61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226"/>
      <c r="BK54" s="62"/>
      <c r="BL54" s="62"/>
      <c r="BM54" s="62"/>
      <c r="BN54" s="62"/>
      <c r="BO54" s="62"/>
      <c r="BP54" s="62"/>
      <c r="BQ54" s="62"/>
      <c r="BR54" s="62"/>
      <c r="BS54" s="63"/>
      <c r="BU54" s="63"/>
      <c r="BV54" s="63"/>
      <c r="BW54" s="62"/>
      <c r="CD54" s="64"/>
      <c r="CE54" s="64"/>
    </row>
    <row r="55" spans="1:83" s="19" customFormat="1" x14ac:dyDescent="0.25">
      <c r="A55" s="104"/>
      <c r="B55" s="21"/>
      <c r="D55" s="22"/>
      <c r="E55" s="256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0"/>
      <c r="AP55" s="61"/>
      <c r="AQ55" s="61"/>
      <c r="AR55" s="61"/>
      <c r="AS55" s="61"/>
      <c r="AT55" s="61"/>
      <c r="AU55" s="61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226"/>
      <c r="BK55" s="62"/>
      <c r="BL55" s="62"/>
      <c r="BM55" s="62"/>
      <c r="BN55" s="62"/>
      <c r="BO55" s="62"/>
      <c r="BP55" s="62"/>
      <c r="BQ55" s="62"/>
      <c r="BR55" s="62"/>
      <c r="BS55" s="63"/>
      <c r="BU55" s="63"/>
      <c r="BV55" s="63"/>
      <c r="BW55" s="62"/>
      <c r="CD55" s="64"/>
      <c r="CE55" s="64"/>
    </row>
    <row r="56" spans="1:83" s="19" customFormat="1" x14ac:dyDescent="0.25">
      <c r="A56" s="104"/>
      <c r="B56" s="21"/>
      <c r="D56" s="22"/>
      <c r="E56" s="256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0"/>
      <c r="AP56" s="61"/>
      <c r="AQ56" s="61"/>
      <c r="AR56" s="61"/>
      <c r="AS56" s="61"/>
      <c r="AT56" s="61"/>
      <c r="AU56" s="61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226"/>
      <c r="BK56" s="62"/>
      <c r="BL56" s="62"/>
      <c r="BM56" s="62"/>
      <c r="BN56" s="62"/>
      <c r="BO56" s="62"/>
      <c r="BP56" s="62"/>
      <c r="BQ56" s="62"/>
      <c r="BR56" s="62"/>
      <c r="BS56" s="63"/>
      <c r="BU56" s="63"/>
      <c r="BV56" s="63"/>
      <c r="BW56" s="62"/>
      <c r="CD56" s="64"/>
      <c r="CE56" s="64"/>
    </row>
    <row r="57" spans="1:83" s="19" customFormat="1" x14ac:dyDescent="0.25">
      <c r="A57" s="104"/>
      <c r="B57" s="21"/>
      <c r="D57" s="22"/>
      <c r="E57" s="256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0"/>
      <c r="AP57" s="61"/>
      <c r="AQ57" s="61"/>
      <c r="AR57" s="61"/>
      <c r="AS57" s="61"/>
      <c r="AT57" s="61"/>
      <c r="AU57" s="61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226"/>
      <c r="BK57" s="62"/>
      <c r="BL57" s="62"/>
      <c r="BM57" s="62"/>
      <c r="BN57" s="62"/>
      <c r="BO57" s="62"/>
      <c r="BP57" s="62"/>
      <c r="BQ57" s="62"/>
      <c r="BR57" s="62"/>
      <c r="BS57" s="63"/>
      <c r="BU57" s="63"/>
      <c r="BV57" s="63"/>
      <c r="BW57" s="62"/>
      <c r="CD57" s="64"/>
      <c r="CE57" s="64"/>
    </row>
    <row r="58" spans="1:83" s="19" customFormat="1" x14ac:dyDescent="0.25">
      <c r="A58" s="104"/>
      <c r="B58" s="21"/>
      <c r="D58" s="22"/>
      <c r="E58" s="256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0"/>
      <c r="AP58" s="61"/>
      <c r="AQ58" s="61"/>
      <c r="AR58" s="61"/>
      <c r="AS58" s="61"/>
      <c r="AT58" s="61"/>
      <c r="AU58" s="61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226"/>
      <c r="BK58" s="62"/>
      <c r="BL58" s="62"/>
      <c r="BM58" s="62"/>
      <c r="BN58" s="62"/>
      <c r="BO58" s="62"/>
      <c r="BP58" s="62"/>
      <c r="BQ58" s="62"/>
      <c r="BR58" s="62"/>
      <c r="BS58" s="63"/>
      <c r="BT58" s="61"/>
      <c r="BU58" s="63"/>
      <c r="BV58" s="63"/>
      <c r="BW58" s="62"/>
      <c r="CD58" s="64"/>
      <c r="CE58" s="64"/>
    </row>
    <row r="59" spans="1:83" s="19" customFormat="1" x14ac:dyDescent="0.25">
      <c r="A59" s="104"/>
      <c r="B59" s="21"/>
      <c r="D59" s="22"/>
      <c r="E59" s="256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0"/>
      <c r="AP59" s="61"/>
      <c r="AQ59" s="61"/>
      <c r="AR59" s="61"/>
      <c r="AS59" s="61"/>
      <c r="AT59" s="61"/>
      <c r="AU59" s="61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226"/>
      <c r="BK59" s="62"/>
      <c r="BL59" s="62"/>
      <c r="BM59" s="62"/>
      <c r="BN59" s="62"/>
      <c r="BO59" s="62"/>
      <c r="BP59" s="62"/>
      <c r="BQ59" s="62"/>
      <c r="BR59" s="62"/>
      <c r="BS59" s="63"/>
      <c r="BU59" s="63"/>
      <c r="BV59" s="63"/>
      <c r="BW59" s="62"/>
      <c r="CD59" s="64"/>
      <c r="CE59" s="64"/>
    </row>
    <row r="60" spans="1:83" s="19" customFormat="1" x14ac:dyDescent="0.25">
      <c r="A60" s="104"/>
      <c r="B60" s="21"/>
      <c r="D60" s="22"/>
      <c r="E60" s="256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0"/>
      <c r="AP60" s="61"/>
      <c r="AQ60" s="61"/>
      <c r="AR60" s="61"/>
      <c r="AS60" s="61"/>
      <c r="AT60" s="61"/>
      <c r="AU60" s="61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226"/>
      <c r="BK60" s="62"/>
      <c r="BL60" s="62"/>
      <c r="BM60" s="62"/>
      <c r="BN60" s="62"/>
      <c r="BO60" s="62"/>
      <c r="BP60" s="62"/>
      <c r="BQ60" s="62"/>
      <c r="BR60" s="62"/>
      <c r="BS60" s="63"/>
      <c r="BU60" s="63"/>
      <c r="BV60" s="63"/>
      <c r="BW60" s="62"/>
      <c r="CD60" s="64"/>
      <c r="CE60" s="64"/>
    </row>
    <row r="61" spans="1:83" s="19" customFormat="1" x14ac:dyDescent="0.25">
      <c r="A61" s="104"/>
      <c r="B61" s="21"/>
      <c r="D61" s="22"/>
      <c r="E61" s="256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0"/>
      <c r="AP61" s="61"/>
      <c r="AQ61" s="61"/>
      <c r="AR61" s="61"/>
      <c r="AS61" s="61"/>
      <c r="AT61" s="61"/>
      <c r="AU61" s="61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226"/>
      <c r="BK61" s="62"/>
      <c r="BL61" s="62"/>
      <c r="BM61" s="62"/>
      <c r="BN61" s="62"/>
      <c r="BO61" s="62"/>
      <c r="BP61" s="62"/>
      <c r="BQ61" s="62"/>
      <c r="BR61" s="62"/>
      <c r="BS61" s="63"/>
      <c r="BT61" s="61"/>
      <c r="BU61" s="63"/>
      <c r="BV61" s="63"/>
      <c r="BW61" s="62"/>
      <c r="CD61" s="64"/>
      <c r="CE61" s="64"/>
    </row>
    <row r="62" spans="1:83" s="19" customFormat="1" x14ac:dyDescent="0.25">
      <c r="A62" s="104"/>
      <c r="B62" s="21"/>
      <c r="D62" s="22"/>
      <c r="E62" s="256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0"/>
      <c r="AP62" s="61"/>
      <c r="AQ62" s="61"/>
      <c r="AR62" s="61"/>
      <c r="AS62" s="61"/>
      <c r="AT62" s="61"/>
      <c r="AU62" s="61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226"/>
      <c r="BK62" s="62"/>
      <c r="BL62" s="62"/>
      <c r="BM62" s="62"/>
      <c r="BN62" s="62"/>
      <c r="BO62" s="62"/>
      <c r="BP62" s="62"/>
      <c r="BQ62" s="62"/>
      <c r="BR62" s="62"/>
      <c r="BS62" s="63"/>
      <c r="BU62" s="63"/>
      <c r="BV62" s="63"/>
      <c r="BW62" s="62"/>
      <c r="CD62" s="64"/>
      <c r="CE62" s="64"/>
    </row>
    <row r="63" spans="1:83" s="19" customFormat="1" x14ac:dyDescent="0.25">
      <c r="A63" s="104"/>
      <c r="B63" s="21"/>
      <c r="D63" s="22"/>
      <c r="E63" s="25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0"/>
      <c r="AP63" s="61"/>
      <c r="AQ63" s="61"/>
      <c r="AR63" s="61"/>
      <c r="AS63" s="61"/>
      <c r="AT63" s="61"/>
      <c r="AU63" s="61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226"/>
      <c r="BK63" s="62"/>
      <c r="BL63" s="62"/>
      <c r="BM63" s="62"/>
      <c r="BN63" s="62"/>
      <c r="BO63" s="62"/>
      <c r="BP63" s="62"/>
      <c r="BQ63" s="62"/>
      <c r="BR63" s="62"/>
      <c r="BS63" s="63"/>
      <c r="BT63" s="61"/>
      <c r="BU63" s="63"/>
      <c r="BV63" s="63"/>
      <c r="BW63" s="62"/>
      <c r="CD63" s="64"/>
      <c r="CE63" s="64"/>
    </row>
    <row r="64" spans="1:83" s="19" customFormat="1" x14ac:dyDescent="0.25">
      <c r="A64" s="104"/>
      <c r="B64" s="21"/>
      <c r="D64" s="22"/>
      <c r="E64" s="25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0"/>
      <c r="AP64" s="61"/>
      <c r="AQ64" s="61"/>
      <c r="AR64" s="61"/>
      <c r="AS64" s="61"/>
      <c r="AT64" s="61"/>
      <c r="AU64" s="61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226"/>
      <c r="BK64" s="62"/>
      <c r="BL64" s="62"/>
      <c r="BM64" s="62"/>
      <c r="BN64" s="62"/>
      <c r="BO64" s="62"/>
      <c r="BP64" s="62"/>
      <c r="BQ64" s="62"/>
      <c r="BR64" s="62"/>
      <c r="BS64" s="63"/>
      <c r="BU64" s="63"/>
      <c r="BV64" s="63"/>
      <c r="BW64" s="62"/>
      <c r="CD64" s="64"/>
      <c r="CE64" s="64"/>
    </row>
    <row r="65" spans="1:83" x14ac:dyDescent="0.25">
      <c r="A65" s="104"/>
      <c r="B65" s="21"/>
      <c r="C65" s="65"/>
      <c r="D65" s="22"/>
      <c r="E65" s="254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55"/>
      <c r="AP65" s="56"/>
      <c r="AQ65" s="56"/>
      <c r="AR65" s="56"/>
      <c r="AS65" s="56"/>
      <c r="AT65" s="56"/>
      <c r="AU65" s="56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K65" s="33"/>
      <c r="BL65" s="33"/>
      <c r="BM65" s="33"/>
      <c r="BN65" s="33"/>
      <c r="BO65" s="33"/>
      <c r="BP65" s="33"/>
      <c r="BQ65" s="33"/>
      <c r="BR65" s="33"/>
      <c r="BS65" s="34"/>
      <c r="BT65" s="56"/>
      <c r="BU65" s="34"/>
      <c r="BV65" s="34"/>
      <c r="BW65" s="33"/>
      <c r="CD65" s="57"/>
      <c r="CE65" s="57"/>
    </row>
    <row r="66" spans="1:83" x14ac:dyDescent="0.25">
      <c r="A66" s="104"/>
      <c r="B66" s="21"/>
      <c r="C66" s="65"/>
      <c r="D66" s="22"/>
      <c r="E66" s="254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55"/>
      <c r="AP66" s="56"/>
      <c r="AQ66" s="56"/>
      <c r="AR66" s="56"/>
      <c r="AS66" s="56"/>
      <c r="AT66" s="56"/>
      <c r="AU66" s="56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K66" s="33"/>
      <c r="BL66" s="33"/>
      <c r="BM66" s="33"/>
      <c r="BN66" s="33"/>
      <c r="BO66" s="33"/>
      <c r="BP66" s="33"/>
      <c r="BQ66" s="33"/>
      <c r="BR66" s="33"/>
      <c r="BS66" s="34"/>
      <c r="BU66" s="34"/>
      <c r="BV66" s="34"/>
      <c r="BW66" s="33"/>
      <c r="CD66" s="57"/>
      <c r="CE66" s="57"/>
    </row>
    <row r="67" spans="1:83" x14ac:dyDescent="0.25">
      <c r="A67" s="104"/>
      <c r="B67" s="21"/>
      <c r="C67" s="65"/>
      <c r="D67" s="22"/>
      <c r="E67" s="254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55"/>
      <c r="AP67" s="56"/>
      <c r="AQ67" s="56"/>
      <c r="AR67" s="56"/>
      <c r="AS67" s="56"/>
      <c r="AT67" s="56"/>
      <c r="AU67" s="56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K67" s="33"/>
      <c r="BL67" s="33"/>
      <c r="BM67" s="33"/>
      <c r="BN67" s="33"/>
      <c r="BO67" s="33"/>
      <c r="BP67" s="33"/>
      <c r="BQ67" s="33"/>
      <c r="BR67" s="33"/>
      <c r="BS67" s="34"/>
      <c r="BU67" s="34"/>
      <c r="BV67" s="34"/>
      <c r="CD67" s="57"/>
      <c r="CE67" s="57"/>
    </row>
    <row r="68" spans="1:83" x14ac:dyDescent="0.25">
      <c r="A68" s="104"/>
      <c r="B68" s="21"/>
      <c r="C68" s="65"/>
      <c r="D68" s="22"/>
      <c r="E68" s="254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55"/>
      <c r="AP68" s="56"/>
      <c r="AQ68" s="56"/>
      <c r="AR68" s="56"/>
      <c r="AS68" s="56"/>
      <c r="AT68" s="56"/>
      <c r="AU68" s="56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K68" s="33"/>
      <c r="BL68" s="33"/>
      <c r="BM68" s="33"/>
      <c r="BN68" s="33"/>
      <c r="BO68" s="33"/>
      <c r="BP68" s="33"/>
      <c r="BQ68" s="33"/>
      <c r="BR68" s="33"/>
      <c r="BS68" s="34"/>
      <c r="BU68" s="34"/>
      <c r="BV68" s="34"/>
      <c r="CD68" s="57"/>
      <c r="CE68" s="57"/>
    </row>
    <row r="69" spans="1:83" x14ac:dyDescent="0.25">
      <c r="A69" s="104"/>
      <c r="B69" s="21"/>
      <c r="C69" s="65"/>
      <c r="D69" s="22"/>
      <c r="E69" s="254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55"/>
      <c r="AP69" s="56"/>
      <c r="AQ69" s="56"/>
      <c r="AR69" s="56"/>
      <c r="AS69" s="56"/>
      <c r="AT69" s="56"/>
      <c r="AU69" s="56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K69" s="33"/>
      <c r="BL69" s="33"/>
      <c r="BM69" s="33"/>
      <c r="BN69" s="33"/>
      <c r="BO69" s="33"/>
      <c r="BP69" s="33"/>
      <c r="BQ69" s="33"/>
      <c r="BR69" s="33"/>
      <c r="BS69" s="34"/>
      <c r="BU69" s="34"/>
      <c r="BV69" s="34"/>
      <c r="BW69" s="33"/>
      <c r="CD69" s="57"/>
      <c r="CE69" s="57"/>
    </row>
    <row r="70" spans="1:83" x14ac:dyDescent="0.25">
      <c r="A70" s="104"/>
      <c r="B70" s="21"/>
      <c r="C70" s="66"/>
      <c r="D70" s="22"/>
      <c r="E70" s="254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55"/>
      <c r="AP70" s="56"/>
      <c r="AQ70" s="56"/>
      <c r="AR70" s="56"/>
      <c r="AS70" s="56"/>
      <c r="AT70" s="56"/>
      <c r="AU70" s="56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K70" s="33"/>
      <c r="BL70" s="33"/>
      <c r="BM70" s="33"/>
      <c r="BN70" s="33"/>
      <c r="BO70" s="33"/>
      <c r="BP70" s="33"/>
      <c r="BQ70" s="33"/>
      <c r="BR70" s="33"/>
      <c r="BS70" s="34"/>
      <c r="BT70" s="56"/>
      <c r="BU70" s="34"/>
      <c r="BV70" s="34"/>
      <c r="CD70" s="57"/>
      <c r="CE70" s="57"/>
    </row>
    <row r="71" spans="1:83" x14ac:dyDescent="0.25">
      <c r="A71" s="104"/>
      <c r="B71" s="21"/>
      <c r="C71" s="65"/>
      <c r="D71" s="22"/>
      <c r="E71" s="254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55"/>
      <c r="AP71" s="56"/>
      <c r="AQ71" s="56"/>
      <c r="AR71" s="56"/>
      <c r="AS71" s="56"/>
      <c r="AT71" s="56"/>
      <c r="AU71" s="56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K71" s="33"/>
      <c r="BL71" s="33"/>
      <c r="BM71" s="33"/>
      <c r="BN71" s="33"/>
      <c r="BO71" s="33"/>
      <c r="BP71" s="33"/>
      <c r="BQ71" s="33"/>
      <c r="BR71" s="33"/>
      <c r="BS71" s="34"/>
      <c r="BU71" s="34"/>
      <c r="BV71" s="34"/>
      <c r="CD71" s="57"/>
      <c r="CE71" s="57"/>
    </row>
    <row r="72" spans="1:83" x14ac:dyDescent="0.25">
      <c r="A72" s="104"/>
      <c r="B72" s="21"/>
      <c r="C72" s="65"/>
      <c r="D72" s="22"/>
      <c r="E72" s="254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55"/>
      <c r="AP72" s="56"/>
      <c r="AQ72" s="56"/>
      <c r="AR72" s="56"/>
      <c r="AS72" s="56"/>
      <c r="AT72" s="56"/>
      <c r="AU72" s="56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K72" s="33"/>
      <c r="BL72" s="33"/>
      <c r="BM72" s="33"/>
      <c r="BN72" s="33"/>
      <c r="BO72" s="33"/>
      <c r="BP72" s="33"/>
      <c r="BQ72" s="33"/>
      <c r="BR72" s="33"/>
      <c r="BS72" s="34"/>
      <c r="BU72" s="34"/>
      <c r="BV72" s="34"/>
      <c r="CD72" s="57"/>
      <c r="CE72" s="57"/>
    </row>
    <row r="73" spans="1:83" x14ac:dyDescent="0.25">
      <c r="A73" s="104"/>
      <c r="B73" s="21"/>
      <c r="C73" s="65"/>
      <c r="D73" s="22"/>
      <c r="E73" s="254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55"/>
      <c r="AP73" s="56"/>
      <c r="AQ73" s="56"/>
      <c r="AR73" s="56"/>
      <c r="AS73" s="56"/>
      <c r="AT73" s="56"/>
      <c r="AU73" s="56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K73" s="33"/>
      <c r="BL73" s="33"/>
      <c r="BM73" s="33"/>
      <c r="BN73" s="33"/>
      <c r="BO73" s="33"/>
      <c r="BP73" s="33"/>
      <c r="BQ73" s="33"/>
      <c r="BR73" s="33"/>
      <c r="BS73" s="34"/>
      <c r="BT73" s="56"/>
      <c r="BU73" s="34"/>
      <c r="BV73" s="34"/>
      <c r="CD73" s="57"/>
      <c r="CE73" s="57"/>
    </row>
    <row r="74" spans="1:83" x14ac:dyDescent="0.25">
      <c r="A74" s="104"/>
      <c r="B74" s="21"/>
      <c r="C74" s="65"/>
      <c r="D74" s="22"/>
      <c r="E74" s="254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55"/>
      <c r="AP74" s="56"/>
      <c r="AQ74" s="56"/>
      <c r="AR74" s="56"/>
      <c r="AS74" s="56"/>
      <c r="AT74" s="56"/>
      <c r="AU74" s="56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K74" s="33"/>
      <c r="BL74" s="33"/>
      <c r="BM74" s="33"/>
      <c r="BN74" s="33"/>
      <c r="BO74" s="33"/>
      <c r="BP74" s="33"/>
      <c r="BQ74" s="33"/>
      <c r="BR74" s="33"/>
      <c r="BS74" s="34"/>
      <c r="BT74" s="56"/>
      <c r="BU74" s="34"/>
      <c r="BV74" s="34"/>
      <c r="CD74" s="57"/>
      <c r="CE74" s="57"/>
    </row>
    <row r="75" spans="1:83" x14ac:dyDescent="0.25">
      <c r="A75" s="104"/>
      <c r="B75" s="21"/>
      <c r="C75" s="65"/>
      <c r="D75" s="22"/>
      <c r="E75" s="254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55"/>
      <c r="AP75" s="56"/>
      <c r="AQ75" s="56"/>
      <c r="AR75" s="56"/>
      <c r="AS75" s="56"/>
      <c r="AT75" s="56"/>
      <c r="AU75" s="56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K75" s="33"/>
      <c r="BL75" s="33"/>
      <c r="BM75" s="33"/>
      <c r="BN75" s="33"/>
      <c r="BO75" s="33"/>
      <c r="BP75" s="33"/>
      <c r="BQ75" s="33"/>
      <c r="BR75" s="33"/>
      <c r="BS75" s="34"/>
      <c r="BU75" s="34"/>
      <c r="BV75" s="34"/>
      <c r="CD75" s="57"/>
      <c r="CE75" s="57"/>
    </row>
    <row r="76" spans="1:83" x14ac:dyDescent="0.25">
      <c r="A76" s="104"/>
      <c r="B76" s="21"/>
      <c r="C76" s="65"/>
      <c r="D76" s="22"/>
      <c r="E76" s="254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55"/>
      <c r="AP76" s="56"/>
      <c r="AQ76" s="56"/>
      <c r="AR76" s="56"/>
      <c r="AS76" s="56"/>
      <c r="AT76" s="56"/>
      <c r="AU76" s="56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K76" s="33"/>
      <c r="BL76" s="33"/>
      <c r="BM76" s="33"/>
      <c r="BN76" s="33"/>
      <c r="BO76" s="33"/>
      <c r="BP76" s="33"/>
      <c r="BQ76" s="33"/>
      <c r="BR76" s="33"/>
      <c r="BS76" s="34"/>
      <c r="BU76" s="34"/>
      <c r="BV76" s="34"/>
      <c r="CD76" s="57"/>
      <c r="CE76" s="57"/>
    </row>
    <row r="77" spans="1:83" x14ac:dyDescent="0.25">
      <c r="A77" s="104"/>
      <c r="B77" s="21"/>
      <c r="C77" s="65"/>
      <c r="D77" s="22"/>
      <c r="E77" s="254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55"/>
      <c r="AP77" s="56"/>
      <c r="AQ77" s="56"/>
      <c r="AR77" s="56"/>
      <c r="AS77" s="56"/>
      <c r="AT77" s="56"/>
      <c r="AU77" s="56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K77" s="33"/>
      <c r="BL77" s="33"/>
      <c r="BM77" s="33"/>
      <c r="BN77" s="33"/>
      <c r="BO77" s="33"/>
      <c r="BP77" s="33"/>
      <c r="BQ77" s="33"/>
      <c r="BR77" s="33"/>
      <c r="BS77" s="34"/>
      <c r="BT77" s="56"/>
      <c r="BU77" s="34"/>
      <c r="BV77" s="34"/>
      <c r="BW77" s="33"/>
      <c r="CD77" s="57"/>
      <c r="CE77" s="57"/>
    </row>
    <row r="78" spans="1:83" x14ac:dyDescent="0.25">
      <c r="A78" s="104"/>
      <c r="B78" s="21"/>
      <c r="C78" s="65"/>
      <c r="D78" s="22"/>
      <c r="E78" s="254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55"/>
      <c r="AP78" s="56"/>
      <c r="AQ78" s="56"/>
      <c r="AR78" s="56"/>
      <c r="AS78" s="56"/>
      <c r="AT78" s="56"/>
      <c r="AU78" s="56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K78" s="33"/>
      <c r="BL78" s="33"/>
      <c r="BM78" s="33"/>
      <c r="BN78" s="33"/>
      <c r="BO78" s="33"/>
      <c r="BP78" s="33"/>
      <c r="BQ78" s="33"/>
      <c r="BR78" s="33"/>
      <c r="BS78" s="34"/>
      <c r="BU78" s="34"/>
      <c r="BV78" s="34"/>
      <c r="CD78" s="57"/>
      <c r="CE78" s="57"/>
    </row>
    <row r="79" spans="1:83" x14ac:dyDescent="0.25">
      <c r="A79" s="104"/>
      <c r="B79" s="21"/>
      <c r="C79" s="65"/>
      <c r="D79" s="22"/>
      <c r="E79" s="254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55"/>
      <c r="AP79" s="56"/>
      <c r="AQ79" s="56"/>
      <c r="AR79" s="56"/>
      <c r="AS79" s="56"/>
      <c r="AT79" s="56"/>
      <c r="AU79" s="56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K79" s="33"/>
      <c r="BL79" s="33"/>
      <c r="BM79" s="33"/>
      <c r="BN79" s="33"/>
      <c r="BO79" s="33"/>
      <c r="BP79" s="33"/>
      <c r="BQ79" s="33"/>
      <c r="BR79" s="33"/>
      <c r="BS79" s="34"/>
      <c r="BU79" s="34"/>
      <c r="BV79" s="34"/>
      <c r="CD79" s="57"/>
      <c r="CE79" s="57"/>
    </row>
    <row r="80" spans="1:83" x14ac:dyDescent="0.25">
      <c r="A80" s="104"/>
      <c r="B80" s="21"/>
      <c r="C80" s="65"/>
      <c r="D80" s="22"/>
      <c r="E80" s="254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55"/>
      <c r="AP80" s="56"/>
      <c r="AQ80" s="56"/>
      <c r="AR80" s="56"/>
      <c r="AS80" s="56"/>
      <c r="AT80" s="56"/>
      <c r="AU80" s="56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K80" s="33"/>
      <c r="BL80" s="33"/>
      <c r="BM80" s="33"/>
      <c r="BN80" s="33"/>
      <c r="BO80" s="33"/>
      <c r="BP80" s="33"/>
      <c r="BQ80" s="33"/>
      <c r="BR80" s="33"/>
      <c r="BS80" s="34"/>
      <c r="BU80" s="34"/>
      <c r="BV80" s="34"/>
      <c r="CD80" s="57"/>
      <c r="CE80" s="57"/>
    </row>
    <row r="81" spans="1:83" x14ac:dyDescent="0.25">
      <c r="A81" s="104"/>
      <c r="B81" s="21"/>
      <c r="C81" s="65"/>
      <c r="D81" s="22"/>
      <c r="E81" s="254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55"/>
      <c r="AP81" s="56"/>
      <c r="AQ81" s="56"/>
      <c r="AR81" s="56"/>
      <c r="AS81" s="56"/>
      <c r="AT81" s="56"/>
      <c r="AU81" s="56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K81" s="33"/>
      <c r="BL81" s="33"/>
      <c r="BM81" s="33"/>
      <c r="BN81" s="33"/>
      <c r="BO81" s="33"/>
      <c r="BP81" s="33"/>
      <c r="BQ81" s="33"/>
      <c r="BR81" s="33"/>
      <c r="BS81" s="34"/>
      <c r="BU81" s="34"/>
      <c r="BV81" s="34"/>
      <c r="CD81" s="57"/>
      <c r="CE81" s="57"/>
    </row>
    <row r="82" spans="1:83" x14ac:dyDescent="0.25">
      <c r="A82" s="104"/>
      <c r="B82" s="21"/>
      <c r="C82" s="65"/>
      <c r="D82" s="22"/>
      <c r="E82" s="254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55"/>
      <c r="AP82" s="56"/>
      <c r="AQ82" s="56"/>
      <c r="AR82" s="56"/>
      <c r="AS82" s="56"/>
      <c r="AT82" s="56"/>
      <c r="AU82" s="56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K82" s="33"/>
      <c r="BL82" s="33"/>
      <c r="BM82" s="33"/>
      <c r="BN82" s="33"/>
      <c r="BO82" s="33"/>
      <c r="BP82" s="33"/>
      <c r="BQ82" s="33"/>
      <c r="BR82" s="33"/>
      <c r="BS82" s="34"/>
      <c r="BU82" s="34"/>
      <c r="BV82" s="34"/>
      <c r="CD82" s="57"/>
      <c r="CE82" s="57"/>
    </row>
    <row r="83" spans="1:83" x14ac:dyDescent="0.25">
      <c r="A83" s="104"/>
      <c r="B83" s="21"/>
      <c r="C83" s="65"/>
      <c r="D83" s="22"/>
      <c r="E83" s="254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55"/>
      <c r="AP83" s="56"/>
      <c r="AQ83" s="56"/>
      <c r="AR83" s="56"/>
      <c r="AS83" s="56"/>
      <c r="AT83" s="56"/>
      <c r="AU83" s="56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K83" s="33"/>
      <c r="BL83" s="33"/>
      <c r="BM83" s="33"/>
      <c r="BN83" s="33"/>
      <c r="BO83" s="33"/>
      <c r="BP83" s="33"/>
      <c r="BQ83" s="33"/>
      <c r="BR83" s="33"/>
      <c r="BS83" s="34"/>
      <c r="BU83" s="34"/>
      <c r="BV83" s="34"/>
      <c r="CD83" s="57"/>
      <c r="CE83" s="57"/>
    </row>
    <row r="84" spans="1:83" x14ac:dyDescent="0.25">
      <c r="A84" s="104"/>
      <c r="B84" s="21"/>
      <c r="C84" s="65"/>
      <c r="D84" s="22"/>
      <c r="E84" s="254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5"/>
      <c r="AP84" s="56"/>
      <c r="AQ84" s="56"/>
      <c r="AR84" s="56"/>
      <c r="AS84" s="56"/>
      <c r="AT84" s="56"/>
      <c r="AU84" s="56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K84" s="33"/>
      <c r="BL84" s="33"/>
      <c r="BM84" s="33"/>
      <c r="BN84" s="33"/>
      <c r="BO84" s="33"/>
      <c r="BP84" s="33"/>
      <c r="BQ84" s="33"/>
      <c r="BR84" s="33"/>
      <c r="BS84" s="34"/>
      <c r="BU84" s="34"/>
      <c r="BV84" s="34"/>
      <c r="CD84" s="57"/>
      <c r="CE84" s="57"/>
    </row>
    <row r="85" spans="1:83" x14ac:dyDescent="0.25">
      <c r="A85" s="104"/>
      <c r="B85" s="21"/>
      <c r="C85" s="65"/>
      <c r="D85" s="22"/>
      <c r="E85" s="254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5"/>
      <c r="AP85" s="56"/>
      <c r="AQ85" s="56"/>
      <c r="AR85" s="56"/>
      <c r="AS85" s="56"/>
      <c r="AT85" s="56"/>
      <c r="AU85" s="56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K85" s="33"/>
      <c r="BL85" s="33"/>
      <c r="BM85" s="33"/>
      <c r="BN85" s="33"/>
      <c r="BO85" s="33"/>
      <c r="BP85" s="33"/>
      <c r="BQ85" s="33"/>
      <c r="BR85" s="33"/>
      <c r="BS85" s="34"/>
      <c r="BU85" s="34"/>
      <c r="BV85" s="34"/>
      <c r="CD85" s="57"/>
      <c r="CE85" s="57"/>
    </row>
    <row r="86" spans="1:83" x14ac:dyDescent="0.25">
      <c r="A86" s="104"/>
      <c r="B86" s="21"/>
      <c r="C86" s="65"/>
      <c r="D86" s="22"/>
      <c r="E86" s="254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55"/>
      <c r="AP86" s="56"/>
      <c r="AQ86" s="56"/>
      <c r="AR86" s="56"/>
      <c r="AS86" s="56"/>
      <c r="AT86" s="56"/>
      <c r="AU86" s="56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K86" s="33"/>
      <c r="BL86" s="33"/>
      <c r="BM86" s="33"/>
      <c r="BN86" s="33"/>
      <c r="BO86" s="33"/>
      <c r="BP86" s="33"/>
      <c r="BQ86" s="33"/>
      <c r="BR86" s="33"/>
      <c r="BS86" s="34"/>
      <c r="BU86" s="34"/>
      <c r="BV86" s="34"/>
      <c r="CD86" s="57"/>
      <c r="CE86" s="57"/>
    </row>
    <row r="87" spans="1:83" x14ac:dyDescent="0.25">
      <c r="A87" s="104"/>
      <c r="B87" s="21"/>
      <c r="C87" s="65"/>
      <c r="D87" s="22"/>
      <c r="E87" s="254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55"/>
      <c r="AP87" s="56"/>
      <c r="AQ87" s="56"/>
      <c r="AR87" s="56"/>
      <c r="AS87" s="56"/>
      <c r="AT87" s="56"/>
      <c r="AU87" s="56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K87" s="33"/>
      <c r="BL87" s="33"/>
      <c r="BM87" s="33"/>
      <c r="BN87" s="33"/>
      <c r="BO87" s="33"/>
      <c r="BP87" s="33"/>
      <c r="BQ87" s="33"/>
      <c r="BR87" s="33"/>
      <c r="BS87" s="34"/>
      <c r="BU87" s="34"/>
      <c r="BV87" s="34"/>
      <c r="BW87" s="33"/>
      <c r="CD87" s="57"/>
      <c r="CE87" s="57"/>
    </row>
    <row r="88" spans="1:83" x14ac:dyDescent="0.25">
      <c r="A88" s="104"/>
      <c r="B88" s="21"/>
      <c r="C88" s="65"/>
      <c r="D88" s="22"/>
      <c r="E88" s="254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55"/>
      <c r="AP88" s="56"/>
      <c r="AQ88" s="56"/>
      <c r="AR88" s="56"/>
      <c r="AS88" s="56"/>
      <c r="AT88" s="56"/>
      <c r="AU88" s="56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K88" s="33"/>
      <c r="BL88" s="33"/>
      <c r="BM88" s="33"/>
      <c r="BN88" s="33"/>
      <c r="BO88" s="33"/>
      <c r="BP88" s="33"/>
      <c r="BQ88" s="33"/>
      <c r="BR88" s="33"/>
      <c r="BS88" s="34"/>
      <c r="BU88" s="34"/>
      <c r="BV88" s="34"/>
      <c r="BW88" s="33"/>
      <c r="CD88" s="57"/>
      <c r="CE88" s="57"/>
    </row>
    <row r="89" spans="1:83" x14ac:dyDescent="0.25">
      <c r="A89" s="104"/>
      <c r="B89" s="21"/>
      <c r="C89" s="65"/>
      <c r="D89" s="22"/>
      <c r="E89" s="254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55"/>
      <c r="AP89" s="56"/>
      <c r="AQ89" s="56"/>
      <c r="AR89" s="56"/>
      <c r="AS89" s="56"/>
      <c r="AT89" s="56"/>
      <c r="AU89" s="56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K89" s="33"/>
      <c r="BL89" s="33"/>
      <c r="BM89" s="33"/>
      <c r="BN89" s="33"/>
      <c r="BO89" s="33"/>
      <c r="BP89" s="33"/>
      <c r="BQ89" s="33"/>
      <c r="BR89" s="33"/>
      <c r="BS89" s="34"/>
      <c r="BT89" s="56"/>
      <c r="BU89" s="34"/>
      <c r="BV89" s="34"/>
      <c r="BW89" s="33"/>
      <c r="CD89" s="57"/>
      <c r="CE89" s="57"/>
    </row>
    <row r="90" spans="1:83" x14ac:dyDescent="0.25">
      <c r="A90" s="104"/>
      <c r="B90" s="21"/>
      <c r="C90" s="65"/>
      <c r="D90" s="22"/>
      <c r="E90" s="254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55"/>
      <c r="AP90" s="56"/>
      <c r="AQ90" s="56"/>
      <c r="AR90" s="56"/>
      <c r="AS90" s="56"/>
      <c r="AT90" s="56"/>
      <c r="AU90" s="56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K90" s="33"/>
      <c r="BL90" s="33"/>
      <c r="BM90" s="33"/>
      <c r="BN90" s="33"/>
      <c r="BO90" s="33"/>
      <c r="BP90" s="33"/>
      <c r="BQ90" s="33"/>
      <c r="BR90" s="33"/>
      <c r="BS90" s="34"/>
      <c r="BU90" s="34"/>
      <c r="BV90" s="34"/>
      <c r="BW90" s="33"/>
      <c r="CD90" s="57"/>
      <c r="CE90" s="57"/>
    </row>
    <row r="91" spans="1:83" s="71" customFormat="1" x14ac:dyDescent="0.25">
      <c r="A91" s="104"/>
      <c r="B91" s="21"/>
      <c r="C91" s="65"/>
      <c r="D91" s="22"/>
      <c r="E91" s="254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67"/>
      <c r="AP91" s="68"/>
      <c r="AQ91" s="68"/>
      <c r="AR91" s="68"/>
      <c r="AS91" s="68"/>
      <c r="AT91" s="68"/>
      <c r="AU91" s="68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228"/>
      <c r="BK91" s="69"/>
      <c r="BL91" s="69"/>
      <c r="BM91" s="69"/>
      <c r="BN91" s="69"/>
      <c r="BO91" s="69"/>
      <c r="BP91" s="69"/>
      <c r="BQ91" s="69"/>
      <c r="BR91" s="69"/>
      <c r="BS91" s="70"/>
      <c r="BU91" s="70"/>
      <c r="BV91" s="70"/>
      <c r="BW91" s="69"/>
      <c r="CD91" s="72"/>
      <c r="CE91" s="72"/>
    </row>
    <row r="92" spans="1:83" s="77" customFormat="1" x14ac:dyDescent="0.25">
      <c r="A92" s="104"/>
      <c r="B92" s="21"/>
      <c r="C92" s="65"/>
      <c r="D92" s="22"/>
      <c r="E92" s="254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73"/>
      <c r="AP92" s="74"/>
      <c r="AQ92" s="74"/>
      <c r="AR92" s="74"/>
      <c r="AS92" s="74"/>
      <c r="AT92" s="74"/>
      <c r="AU92" s="74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276"/>
      <c r="BK92" s="75"/>
      <c r="BL92" s="75"/>
      <c r="BM92" s="75"/>
      <c r="BN92" s="75"/>
      <c r="BO92" s="75"/>
      <c r="BP92" s="75"/>
      <c r="BQ92" s="75"/>
      <c r="BR92" s="75"/>
      <c r="BS92" s="76"/>
      <c r="BU92" s="76"/>
      <c r="BV92" s="76"/>
      <c r="CD92" s="78"/>
      <c r="CE92" s="78"/>
    </row>
    <row r="93" spans="1:83" s="77" customFormat="1" x14ac:dyDescent="0.25">
      <c r="A93" s="104"/>
      <c r="B93" s="21"/>
      <c r="C93" s="65"/>
      <c r="D93" s="22"/>
      <c r="E93" s="254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73"/>
      <c r="AP93" s="74"/>
      <c r="AQ93" s="74"/>
      <c r="AR93" s="74"/>
      <c r="AS93" s="74"/>
      <c r="AT93" s="74"/>
      <c r="AU93" s="74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276"/>
      <c r="BK93" s="75"/>
      <c r="BL93" s="75"/>
      <c r="BM93" s="75"/>
      <c r="BN93" s="75"/>
      <c r="BO93" s="75"/>
      <c r="BP93" s="75"/>
      <c r="BQ93" s="75"/>
      <c r="BR93" s="75"/>
      <c r="BS93" s="76"/>
      <c r="BU93" s="76"/>
      <c r="BV93" s="76"/>
      <c r="CD93" s="78"/>
      <c r="CE93" s="78"/>
    </row>
    <row r="94" spans="1:83" s="77" customFormat="1" x14ac:dyDescent="0.25">
      <c r="A94" s="104"/>
      <c r="B94" s="21"/>
      <c r="C94" s="65"/>
      <c r="D94" s="22"/>
      <c r="E94" s="254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73"/>
      <c r="AP94" s="74"/>
      <c r="AQ94" s="74"/>
      <c r="AR94" s="74"/>
      <c r="AS94" s="74"/>
      <c r="AT94" s="74"/>
      <c r="AU94" s="74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276"/>
      <c r="BK94" s="75"/>
      <c r="BL94" s="75"/>
      <c r="BM94" s="75"/>
      <c r="BN94" s="75"/>
      <c r="BO94" s="75"/>
      <c r="BP94" s="75"/>
      <c r="BQ94" s="75"/>
      <c r="BR94" s="75"/>
      <c r="BS94" s="76"/>
      <c r="BU94" s="76"/>
      <c r="BV94" s="76"/>
      <c r="CD94" s="78"/>
      <c r="CE94" s="78"/>
    </row>
    <row r="95" spans="1:83" s="77" customFormat="1" x14ac:dyDescent="0.25">
      <c r="A95" s="104"/>
      <c r="B95" s="21"/>
      <c r="C95" s="65"/>
      <c r="D95" s="22"/>
      <c r="E95" s="254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73"/>
      <c r="AP95" s="74"/>
      <c r="AQ95" s="74"/>
      <c r="AR95" s="74"/>
      <c r="AS95" s="74"/>
      <c r="AT95" s="74"/>
      <c r="AU95" s="74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276"/>
      <c r="BK95" s="75"/>
      <c r="BL95" s="75"/>
      <c r="BM95" s="75"/>
      <c r="BN95" s="75"/>
      <c r="BO95" s="75"/>
      <c r="BP95" s="75"/>
      <c r="BQ95" s="75"/>
      <c r="BR95" s="75"/>
      <c r="BS95" s="76"/>
      <c r="BU95" s="76"/>
      <c r="BV95" s="76"/>
      <c r="CD95" s="78"/>
      <c r="CE95" s="78"/>
    </row>
    <row r="96" spans="1:83" s="65" customFormat="1" x14ac:dyDescent="0.25">
      <c r="A96" s="104"/>
      <c r="B96" s="21"/>
      <c r="D96" s="22"/>
      <c r="E96" s="254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79"/>
      <c r="AP96" s="80"/>
      <c r="AQ96" s="80"/>
      <c r="AR96" s="80"/>
      <c r="AS96" s="80"/>
      <c r="AT96" s="80"/>
      <c r="AU96" s="80"/>
      <c r="AV96" s="81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171"/>
      <c r="BK96" s="81"/>
      <c r="BL96" s="81"/>
      <c r="BM96" s="81"/>
      <c r="BN96" s="81"/>
      <c r="BO96" s="81"/>
      <c r="BP96" s="81"/>
      <c r="BQ96" s="81"/>
      <c r="BR96" s="81"/>
      <c r="BS96" s="82"/>
      <c r="BU96" s="82"/>
      <c r="BV96" s="82"/>
      <c r="BW96" s="81"/>
      <c r="CD96" s="83"/>
      <c r="CE96" s="83"/>
    </row>
    <row r="97" spans="1:83" s="65" customFormat="1" x14ac:dyDescent="0.25">
      <c r="A97" s="104"/>
      <c r="B97" s="21"/>
      <c r="D97" s="22"/>
      <c r="E97" s="254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79"/>
      <c r="AP97" s="80"/>
      <c r="AQ97" s="80"/>
      <c r="AR97" s="80"/>
      <c r="AS97" s="80"/>
      <c r="AT97" s="80"/>
      <c r="AU97" s="80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171"/>
      <c r="BK97" s="81"/>
      <c r="BL97" s="81"/>
      <c r="BM97" s="81"/>
      <c r="BN97" s="81"/>
      <c r="BO97" s="81"/>
      <c r="BP97" s="81"/>
      <c r="BQ97" s="81"/>
      <c r="BR97" s="81"/>
      <c r="BS97" s="82"/>
      <c r="BU97" s="82"/>
      <c r="BV97" s="82"/>
      <c r="CD97" s="83"/>
      <c r="CE97" s="83"/>
    </row>
    <row r="98" spans="1:83" s="65" customFormat="1" x14ac:dyDescent="0.25">
      <c r="A98" s="104"/>
      <c r="B98" s="21"/>
      <c r="D98" s="22"/>
      <c r="E98" s="80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79"/>
      <c r="AP98" s="80"/>
      <c r="AQ98" s="80"/>
      <c r="AR98" s="80"/>
      <c r="AS98" s="80"/>
      <c r="AT98" s="80"/>
      <c r="AU98" s="80"/>
      <c r="AV98" s="81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171"/>
      <c r="BK98" s="81"/>
      <c r="BL98" s="81"/>
      <c r="BM98" s="81"/>
      <c r="BN98" s="81"/>
      <c r="BO98" s="81"/>
      <c r="BP98" s="81"/>
      <c r="BQ98" s="81"/>
      <c r="BR98" s="81"/>
      <c r="BS98" s="82"/>
      <c r="BU98" s="82"/>
      <c r="BV98" s="82"/>
      <c r="CD98" s="83"/>
      <c r="CE98" s="83"/>
    </row>
    <row r="99" spans="1:83" s="65" customFormat="1" x14ac:dyDescent="0.25">
      <c r="A99" s="104"/>
      <c r="B99" s="21"/>
      <c r="D99" s="22"/>
      <c r="E99" s="80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79"/>
      <c r="AP99" s="80"/>
      <c r="AQ99" s="80"/>
      <c r="AR99" s="80"/>
      <c r="AS99" s="80"/>
      <c r="AT99" s="80"/>
      <c r="AU99" s="80"/>
      <c r="AV99" s="81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171"/>
      <c r="BK99" s="81"/>
      <c r="BL99" s="81"/>
      <c r="BM99" s="81"/>
      <c r="BN99" s="81"/>
      <c r="BO99" s="81"/>
      <c r="BP99" s="81"/>
      <c r="BQ99" s="81"/>
      <c r="BR99" s="81"/>
      <c r="BS99" s="82"/>
      <c r="BU99" s="82"/>
      <c r="BV99" s="82"/>
      <c r="CD99" s="83"/>
      <c r="CE99" s="83"/>
    </row>
    <row r="100" spans="1:83" s="77" customFormat="1" x14ac:dyDescent="0.25">
      <c r="A100" s="104"/>
      <c r="B100" s="21"/>
      <c r="C100" s="65"/>
      <c r="D100" s="22"/>
      <c r="E100" s="254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73"/>
      <c r="AP100" s="74"/>
      <c r="AQ100" s="74"/>
      <c r="AR100" s="74"/>
      <c r="AS100" s="74"/>
      <c r="AT100" s="74"/>
      <c r="AU100" s="74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276"/>
      <c r="BK100" s="75"/>
      <c r="BL100" s="75"/>
      <c r="BM100" s="75"/>
      <c r="BN100" s="75"/>
      <c r="BO100" s="75"/>
      <c r="BP100" s="75"/>
      <c r="BQ100" s="75"/>
      <c r="BR100" s="75"/>
      <c r="BS100" s="76"/>
      <c r="BU100" s="76"/>
      <c r="BV100" s="76"/>
      <c r="BX100" s="75"/>
      <c r="CD100" s="78"/>
      <c r="CE100" s="78"/>
    </row>
    <row r="101" spans="1:83" s="77" customFormat="1" x14ac:dyDescent="0.25">
      <c r="A101" s="104"/>
      <c r="B101" s="21"/>
      <c r="C101" s="65"/>
      <c r="D101" s="22"/>
      <c r="E101" s="254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73"/>
      <c r="AP101" s="74"/>
      <c r="AQ101" s="74"/>
      <c r="AR101" s="74"/>
      <c r="AS101" s="74"/>
      <c r="AT101" s="74"/>
      <c r="AU101" s="74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276"/>
      <c r="BK101" s="75"/>
      <c r="BL101" s="75"/>
      <c r="BM101" s="75"/>
      <c r="BN101" s="75"/>
      <c r="BO101" s="75"/>
      <c r="BP101" s="75"/>
      <c r="BQ101" s="75"/>
      <c r="BR101" s="75"/>
      <c r="BS101" s="76"/>
      <c r="BU101" s="76"/>
      <c r="BV101" s="76"/>
      <c r="BX101" s="75"/>
      <c r="CD101" s="78"/>
      <c r="CE101" s="78"/>
    </row>
    <row r="102" spans="1:83" s="77" customFormat="1" ht="15" customHeight="1" x14ac:dyDescent="0.25">
      <c r="A102" s="104"/>
      <c r="B102" s="21"/>
      <c r="C102" s="65"/>
      <c r="D102" s="22"/>
      <c r="E102" s="254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73"/>
      <c r="AP102" s="74"/>
      <c r="AQ102" s="74"/>
      <c r="AR102" s="74"/>
      <c r="AS102" s="74"/>
      <c r="AT102" s="74"/>
      <c r="AU102" s="74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276"/>
      <c r="BK102" s="75"/>
      <c r="BL102" s="75"/>
      <c r="BM102" s="75"/>
      <c r="BN102" s="75"/>
      <c r="BO102" s="75"/>
      <c r="BP102" s="75"/>
      <c r="BQ102" s="75"/>
      <c r="BR102" s="75"/>
      <c r="BS102" s="76"/>
      <c r="BU102" s="76"/>
      <c r="BV102" s="76"/>
      <c r="BX102" s="75"/>
      <c r="CD102" s="78"/>
      <c r="CE102" s="78"/>
    </row>
    <row r="103" spans="1:83" s="77" customFormat="1" ht="16.5" customHeight="1" x14ac:dyDescent="0.25">
      <c r="A103" s="104"/>
      <c r="B103" s="21"/>
      <c r="C103" s="65"/>
      <c r="D103" s="22"/>
      <c r="E103" s="254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73"/>
      <c r="AP103" s="74"/>
      <c r="AQ103" s="74"/>
      <c r="AR103" s="74"/>
      <c r="AS103" s="74"/>
      <c r="AT103" s="74"/>
      <c r="AU103" s="74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276"/>
      <c r="BK103" s="75"/>
      <c r="BL103" s="75"/>
      <c r="BM103" s="75"/>
      <c r="BN103" s="75"/>
      <c r="BO103" s="75"/>
      <c r="BP103" s="75"/>
      <c r="BQ103" s="75"/>
      <c r="BR103" s="75"/>
      <c r="BS103" s="76"/>
      <c r="BU103" s="76"/>
      <c r="BV103" s="76"/>
      <c r="BX103" s="75"/>
      <c r="CD103" s="78"/>
      <c r="CE103" s="78"/>
    </row>
    <row r="104" spans="1:83" s="77" customFormat="1" x14ac:dyDescent="0.25">
      <c r="A104" s="104"/>
      <c r="B104" s="21"/>
      <c r="C104" s="65"/>
      <c r="D104" s="22"/>
      <c r="E104" s="254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73"/>
      <c r="AP104" s="74"/>
      <c r="AQ104" s="74"/>
      <c r="AR104" s="74"/>
      <c r="AS104" s="74"/>
      <c r="AT104" s="74"/>
      <c r="AU104" s="74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276"/>
      <c r="BK104" s="75"/>
      <c r="BL104" s="75"/>
      <c r="BM104" s="75"/>
      <c r="BN104" s="75"/>
      <c r="BO104" s="75"/>
      <c r="BP104" s="75"/>
      <c r="BQ104" s="75"/>
      <c r="BR104" s="75"/>
      <c r="BS104" s="76"/>
      <c r="BU104" s="76"/>
      <c r="BV104" s="76"/>
      <c r="BX104" s="75"/>
      <c r="CD104" s="78"/>
      <c r="CE104" s="78"/>
    </row>
    <row r="105" spans="1:83" s="65" customFormat="1" x14ac:dyDescent="0.25">
      <c r="A105" s="104"/>
      <c r="B105" s="21"/>
      <c r="D105" s="22"/>
      <c r="E105" s="254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79"/>
      <c r="AP105" s="80"/>
      <c r="AQ105" s="80"/>
      <c r="AR105" s="80"/>
      <c r="AS105" s="80"/>
      <c r="AT105" s="80"/>
      <c r="AU105" s="80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171"/>
      <c r="BK105" s="81"/>
      <c r="BL105" s="81"/>
      <c r="BM105" s="81"/>
      <c r="BN105" s="81"/>
      <c r="BO105" s="81"/>
      <c r="BP105" s="81"/>
      <c r="BQ105" s="81"/>
      <c r="BR105" s="81"/>
      <c r="BS105" s="82"/>
      <c r="BU105" s="82"/>
      <c r="BV105" s="82"/>
      <c r="BX105" s="81"/>
      <c r="BY105" s="81"/>
      <c r="CD105" s="83"/>
      <c r="CE105" s="83"/>
    </row>
    <row r="106" spans="1:83" s="65" customFormat="1" x14ac:dyDescent="0.25">
      <c r="A106" s="104"/>
      <c r="B106" s="21"/>
      <c r="D106" s="22"/>
      <c r="E106" s="254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79"/>
      <c r="AP106" s="80"/>
      <c r="AQ106" s="80"/>
      <c r="AR106" s="80"/>
      <c r="AS106" s="80"/>
      <c r="AT106" s="80"/>
      <c r="AU106" s="80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171"/>
      <c r="BK106" s="81"/>
      <c r="BL106" s="81"/>
      <c r="BM106" s="81"/>
      <c r="BN106" s="81"/>
      <c r="BO106" s="81"/>
      <c r="BP106" s="81"/>
      <c r="BQ106" s="81"/>
      <c r="BR106" s="81"/>
      <c r="BS106" s="82"/>
      <c r="BU106" s="82"/>
      <c r="BV106" s="82"/>
      <c r="BX106" s="81"/>
      <c r="BY106" s="81"/>
      <c r="CD106" s="83"/>
      <c r="CE106" s="83"/>
    </row>
    <row r="107" spans="1:83" s="65" customFormat="1" x14ac:dyDescent="0.25">
      <c r="A107" s="104"/>
      <c r="B107" s="21"/>
      <c r="D107" s="22"/>
      <c r="E107" s="254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79"/>
      <c r="AP107" s="80"/>
      <c r="AQ107" s="80"/>
      <c r="AR107" s="80"/>
      <c r="AS107" s="80"/>
      <c r="AT107" s="80"/>
      <c r="AU107" s="80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171"/>
      <c r="BK107" s="81"/>
      <c r="BL107" s="81"/>
      <c r="BM107" s="81"/>
      <c r="BN107" s="81"/>
      <c r="BO107" s="81"/>
      <c r="BP107" s="81"/>
      <c r="BQ107" s="81"/>
      <c r="BR107" s="81"/>
      <c r="BS107" s="82"/>
      <c r="BU107" s="82"/>
      <c r="BV107" s="82"/>
      <c r="BX107" s="81"/>
      <c r="BY107" s="81"/>
      <c r="CD107" s="83"/>
      <c r="CE107" s="83"/>
    </row>
    <row r="108" spans="1:83" s="65" customFormat="1" x14ac:dyDescent="0.25">
      <c r="A108" s="104"/>
      <c r="B108" s="21"/>
      <c r="D108" s="22"/>
      <c r="E108" s="254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79"/>
      <c r="AP108" s="80"/>
      <c r="AQ108" s="80"/>
      <c r="AR108" s="80"/>
      <c r="AS108" s="80"/>
      <c r="AT108" s="80"/>
      <c r="AU108" s="80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171"/>
      <c r="BK108" s="81"/>
      <c r="BL108" s="81"/>
      <c r="BM108" s="81"/>
      <c r="BN108" s="81"/>
      <c r="BO108" s="81"/>
      <c r="BP108" s="81"/>
      <c r="BQ108" s="81"/>
      <c r="BR108" s="81"/>
      <c r="BS108" s="82"/>
      <c r="BU108" s="82"/>
      <c r="BV108" s="82"/>
      <c r="BX108" s="81"/>
      <c r="BY108" s="81"/>
      <c r="CD108" s="83"/>
      <c r="CE108" s="83"/>
    </row>
    <row r="109" spans="1:83" s="65" customFormat="1" x14ac:dyDescent="0.25">
      <c r="A109" s="104"/>
      <c r="B109" s="21"/>
      <c r="C109" s="84"/>
      <c r="D109" s="22"/>
      <c r="E109" s="254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79"/>
      <c r="AP109" s="80"/>
      <c r="AQ109" s="80"/>
      <c r="AR109" s="80"/>
      <c r="AS109" s="80"/>
      <c r="AT109" s="80"/>
      <c r="AU109" s="80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171"/>
      <c r="BK109" s="81"/>
      <c r="BL109" s="81"/>
      <c r="BM109" s="81"/>
      <c r="BN109" s="81"/>
      <c r="BO109" s="81"/>
      <c r="BP109" s="81"/>
      <c r="BQ109" s="81"/>
      <c r="BR109" s="81"/>
      <c r="BS109" s="82"/>
      <c r="BU109" s="82"/>
      <c r="BV109" s="82"/>
      <c r="BX109" s="81"/>
      <c r="BY109" s="81"/>
      <c r="CD109" s="83"/>
      <c r="CE109" s="83"/>
    </row>
    <row r="110" spans="1:83" s="65" customFormat="1" x14ac:dyDescent="0.25">
      <c r="A110" s="104"/>
      <c r="B110" s="21"/>
      <c r="D110" s="22"/>
      <c r="E110" s="254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79"/>
      <c r="AP110" s="80"/>
      <c r="AQ110" s="80"/>
      <c r="AR110" s="80"/>
      <c r="AS110" s="80"/>
      <c r="AT110" s="80"/>
      <c r="AU110" s="80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171"/>
      <c r="BK110" s="81"/>
      <c r="BL110" s="81"/>
      <c r="BM110" s="81"/>
      <c r="BN110" s="81"/>
      <c r="BO110" s="81"/>
      <c r="BP110" s="81"/>
      <c r="BQ110" s="81"/>
      <c r="BR110" s="81"/>
      <c r="BS110" s="82"/>
      <c r="BU110" s="82"/>
      <c r="BV110" s="82"/>
      <c r="BX110" s="81"/>
      <c r="BY110" s="81"/>
      <c r="CD110" s="83"/>
      <c r="CE110" s="83"/>
    </row>
    <row r="111" spans="1:83" s="65" customFormat="1" x14ac:dyDescent="0.25">
      <c r="A111" s="104"/>
      <c r="B111" s="21"/>
      <c r="D111" s="22"/>
      <c r="E111" s="254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9"/>
      <c r="AP111" s="80"/>
      <c r="AQ111" s="80"/>
      <c r="AR111" s="80"/>
      <c r="AS111" s="80"/>
      <c r="AT111" s="80"/>
      <c r="AU111" s="80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171"/>
      <c r="BK111" s="81"/>
      <c r="BL111" s="81"/>
      <c r="BM111" s="81"/>
      <c r="BN111" s="81"/>
      <c r="BO111" s="81"/>
      <c r="BP111" s="81"/>
      <c r="BQ111" s="81"/>
      <c r="BR111" s="81"/>
      <c r="BS111" s="82"/>
      <c r="BT111" s="80"/>
      <c r="BU111" s="82"/>
      <c r="BV111" s="82"/>
      <c r="BX111" s="81"/>
      <c r="BY111" s="81"/>
      <c r="CD111" s="83"/>
      <c r="CE111" s="83"/>
    </row>
    <row r="112" spans="1:83" s="65" customFormat="1" x14ac:dyDescent="0.25">
      <c r="A112" s="104"/>
      <c r="B112" s="21"/>
      <c r="D112" s="22"/>
      <c r="E112" s="254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9"/>
      <c r="AP112" s="80"/>
      <c r="AQ112" s="80"/>
      <c r="AR112" s="80"/>
      <c r="AS112" s="80"/>
      <c r="AT112" s="80"/>
      <c r="AU112" s="80"/>
      <c r="AV112" s="81"/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171"/>
      <c r="BK112" s="81"/>
      <c r="BL112" s="81"/>
      <c r="BM112" s="81"/>
      <c r="BN112" s="81"/>
      <c r="BO112" s="81"/>
      <c r="BP112" s="81"/>
      <c r="BQ112" s="81"/>
      <c r="BR112" s="81"/>
      <c r="BS112" s="82"/>
      <c r="BU112" s="82"/>
      <c r="BV112" s="82"/>
      <c r="BX112" s="81"/>
      <c r="BY112" s="81"/>
      <c r="CD112" s="83"/>
      <c r="CE112" s="83"/>
    </row>
    <row r="113" spans="1:84" s="65" customFormat="1" x14ac:dyDescent="0.25">
      <c r="A113" s="104"/>
      <c r="B113" s="21"/>
      <c r="D113" s="22"/>
      <c r="E113" s="254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9"/>
      <c r="AP113" s="80"/>
      <c r="AQ113" s="80"/>
      <c r="AR113" s="80"/>
      <c r="AS113" s="80"/>
      <c r="AT113" s="80"/>
      <c r="AU113" s="80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171"/>
      <c r="BK113" s="81"/>
      <c r="BL113" s="81"/>
      <c r="BM113" s="81"/>
      <c r="BN113" s="81"/>
      <c r="BO113" s="81"/>
      <c r="BP113" s="81"/>
      <c r="BQ113" s="81"/>
      <c r="BR113" s="81"/>
      <c r="BS113" s="82"/>
      <c r="BU113" s="82"/>
      <c r="BV113" s="82"/>
      <c r="BX113" s="81"/>
      <c r="BY113" s="81"/>
      <c r="CD113" s="83"/>
      <c r="CE113" s="83"/>
    </row>
    <row r="114" spans="1:84" s="65" customFormat="1" ht="12.75" customHeight="1" x14ac:dyDescent="0.25">
      <c r="A114" s="104"/>
      <c r="B114" s="21"/>
      <c r="D114" s="22"/>
      <c r="E114" s="254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9"/>
      <c r="AP114" s="80"/>
      <c r="AQ114" s="80"/>
      <c r="AR114" s="80"/>
      <c r="AS114" s="80"/>
      <c r="AT114" s="80"/>
      <c r="AU114" s="80"/>
      <c r="AV114" s="81"/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171"/>
      <c r="BK114" s="81"/>
      <c r="BL114" s="81"/>
      <c r="BM114" s="81"/>
      <c r="BN114" s="81"/>
      <c r="BO114" s="81"/>
      <c r="BP114" s="81"/>
      <c r="BQ114" s="81"/>
      <c r="BR114" s="81"/>
      <c r="BS114" s="82"/>
      <c r="BU114" s="82"/>
      <c r="BV114" s="82"/>
      <c r="BX114" s="81"/>
      <c r="BY114" s="81"/>
      <c r="CD114" s="83"/>
      <c r="CE114" s="83"/>
    </row>
    <row r="115" spans="1:84" s="65" customFormat="1" ht="15" customHeight="1" x14ac:dyDescent="0.25">
      <c r="A115" s="104"/>
      <c r="B115" s="21"/>
      <c r="D115" s="22"/>
      <c r="E115" s="254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79"/>
      <c r="AP115" s="80"/>
      <c r="AQ115" s="80"/>
      <c r="AR115" s="80"/>
      <c r="AS115" s="80"/>
      <c r="AT115" s="80"/>
      <c r="AU115" s="80"/>
      <c r="AV115" s="81"/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171"/>
      <c r="BK115" s="81"/>
      <c r="BL115" s="81"/>
      <c r="BM115" s="81"/>
      <c r="BN115" s="81"/>
      <c r="BO115" s="81"/>
      <c r="BP115" s="81"/>
      <c r="BQ115" s="81"/>
      <c r="BR115" s="81"/>
      <c r="BS115" s="82"/>
      <c r="BU115" s="82"/>
      <c r="BV115" s="82"/>
      <c r="BX115" s="81"/>
      <c r="BY115" s="81"/>
      <c r="CD115" s="83"/>
      <c r="CE115" s="83"/>
    </row>
    <row r="116" spans="1:84" s="65" customFormat="1" x14ac:dyDescent="0.25">
      <c r="A116" s="104"/>
      <c r="B116" s="21"/>
      <c r="D116" s="22"/>
      <c r="E116" s="254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79"/>
      <c r="AP116" s="80"/>
      <c r="AQ116" s="80"/>
      <c r="AR116" s="80"/>
      <c r="AS116" s="80"/>
      <c r="AT116" s="80"/>
      <c r="AU116" s="80"/>
      <c r="AV116" s="81"/>
      <c r="AW116" s="81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171"/>
      <c r="BK116" s="81"/>
      <c r="BL116" s="81"/>
      <c r="BM116" s="81"/>
      <c r="BN116" s="81"/>
      <c r="BO116" s="81"/>
      <c r="BP116" s="81"/>
      <c r="BQ116" s="81"/>
      <c r="BR116" s="81"/>
      <c r="BS116" s="82"/>
      <c r="BU116" s="82"/>
      <c r="BV116" s="82"/>
      <c r="BX116" s="81"/>
      <c r="BY116" s="81"/>
      <c r="CD116" s="83"/>
      <c r="CE116" s="83"/>
    </row>
    <row r="117" spans="1:84" s="65" customFormat="1" x14ac:dyDescent="0.25">
      <c r="A117" s="104"/>
      <c r="B117" s="21"/>
      <c r="D117" s="85"/>
      <c r="E117" s="258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79"/>
      <c r="AP117" s="80"/>
      <c r="AQ117" s="80"/>
      <c r="AR117" s="80"/>
      <c r="AS117" s="80"/>
      <c r="AT117" s="80"/>
      <c r="AU117" s="80"/>
      <c r="AV117" s="81"/>
      <c r="AW117" s="81"/>
      <c r="AX117" s="81"/>
      <c r="AY117" s="81"/>
      <c r="AZ117" s="81"/>
      <c r="BA117" s="81"/>
      <c r="BB117" s="81"/>
      <c r="BC117" s="81"/>
      <c r="BD117" s="81"/>
      <c r="BE117" s="81"/>
      <c r="BF117" s="81"/>
      <c r="BG117" s="81"/>
      <c r="BH117" s="81"/>
      <c r="BI117" s="81"/>
      <c r="BJ117" s="171"/>
      <c r="BK117" s="81"/>
      <c r="BL117" s="81"/>
      <c r="BM117" s="81"/>
      <c r="BN117" s="81"/>
      <c r="BO117" s="81"/>
      <c r="BP117" s="81"/>
      <c r="BQ117" s="81"/>
      <c r="BR117" s="81"/>
      <c r="BS117" s="82"/>
      <c r="BU117" s="82"/>
      <c r="BV117" s="82"/>
      <c r="BX117" s="81"/>
      <c r="BY117" s="81"/>
      <c r="CD117" s="83"/>
      <c r="CE117" s="83"/>
    </row>
    <row r="118" spans="1:84" s="65" customFormat="1" x14ac:dyDescent="0.25">
      <c r="A118" s="104"/>
      <c r="B118" s="21"/>
      <c r="D118" s="85"/>
      <c r="E118" s="258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0"/>
      <c r="AP118" s="80"/>
      <c r="AQ118" s="80"/>
      <c r="AR118" s="80"/>
      <c r="AS118" s="80"/>
      <c r="AT118" s="80"/>
      <c r="AU118" s="80"/>
      <c r="AV118" s="81"/>
      <c r="AW118" s="81"/>
      <c r="AX118" s="81"/>
      <c r="AY118" s="81"/>
      <c r="AZ118" s="81"/>
      <c r="BA118" s="81"/>
      <c r="BB118" s="81"/>
      <c r="BC118" s="81"/>
      <c r="BD118" s="81"/>
      <c r="BE118" s="81"/>
      <c r="BF118" s="81"/>
      <c r="BG118" s="81"/>
      <c r="BH118" s="81"/>
      <c r="BI118" s="81"/>
      <c r="BJ118" s="171"/>
      <c r="BK118" s="81"/>
      <c r="BL118" s="81"/>
      <c r="BM118" s="81"/>
      <c r="BN118" s="81"/>
      <c r="BO118" s="81"/>
      <c r="BP118" s="81"/>
      <c r="BQ118" s="81"/>
      <c r="BR118" s="81"/>
      <c r="BS118" s="82"/>
      <c r="BU118" s="82"/>
      <c r="BV118" s="82"/>
      <c r="BX118" s="81"/>
      <c r="BY118" s="81"/>
      <c r="CD118" s="83"/>
      <c r="CE118" s="83"/>
    </row>
    <row r="119" spans="1:84" x14ac:dyDescent="0.25">
      <c r="A119" s="267"/>
      <c r="D119" s="86"/>
      <c r="E119" s="259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U119" s="34"/>
      <c r="BS119" s="34"/>
    </row>
    <row r="120" spans="1:84" s="65" customFormat="1" x14ac:dyDescent="0.25">
      <c r="A120" s="104"/>
      <c r="B120" s="21"/>
      <c r="D120" s="85"/>
      <c r="E120" s="258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171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</row>
    <row r="121" spans="1:84" s="65" customFormat="1" x14ac:dyDescent="0.25">
      <c r="A121" s="104"/>
      <c r="B121" s="21"/>
      <c r="D121" s="85"/>
      <c r="E121" s="258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171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</row>
    <row r="122" spans="1:84" s="65" customFormat="1" x14ac:dyDescent="0.25">
      <c r="A122" s="104"/>
      <c r="B122" s="21"/>
      <c r="D122" s="85"/>
      <c r="E122" s="258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171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</row>
    <row r="123" spans="1:84" s="65" customFormat="1" x14ac:dyDescent="0.25">
      <c r="A123" s="104"/>
      <c r="B123" s="21"/>
      <c r="D123" s="85"/>
      <c r="E123" s="258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171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</row>
    <row r="124" spans="1:84" s="65" customFormat="1" x14ac:dyDescent="0.25">
      <c r="A124" s="104"/>
      <c r="B124" s="21"/>
      <c r="D124" s="85"/>
      <c r="E124" s="258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171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</row>
    <row r="125" spans="1:84" s="65" customFormat="1" ht="18" customHeight="1" x14ac:dyDescent="0.25">
      <c r="A125" s="104"/>
      <c r="B125" s="21"/>
      <c r="D125" s="85"/>
      <c r="E125" s="258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171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</row>
    <row r="126" spans="1:84" s="65" customFormat="1" ht="18" customHeight="1" x14ac:dyDescent="0.25">
      <c r="A126" s="104"/>
      <c r="B126" s="21"/>
      <c r="D126" s="85"/>
      <c r="E126" s="258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171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</row>
    <row r="127" spans="1:84" s="65" customFormat="1" x14ac:dyDescent="0.25">
      <c r="A127" s="104"/>
      <c r="B127" s="21"/>
      <c r="D127" s="85"/>
      <c r="E127" s="258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171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</row>
    <row r="128" spans="1:84" ht="19.5" customHeight="1" x14ac:dyDescent="0.25">
      <c r="A128" s="267"/>
      <c r="D128" s="86"/>
      <c r="E128" s="259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</row>
    <row r="129" spans="1:84" ht="18.75" customHeight="1" x14ac:dyDescent="0.25">
      <c r="A129" s="267"/>
      <c r="D129" s="86"/>
      <c r="E129" s="259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</row>
    <row r="130" spans="1:84" s="65" customFormat="1" ht="27.75" customHeight="1" x14ac:dyDescent="0.25">
      <c r="A130" s="104"/>
      <c r="B130" s="21"/>
      <c r="D130" s="85"/>
      <c r="E130" s="258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171"/>
      <c r="BK130" s="82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</row>
    <row r="131" spans="1:84" s="65" customFormat="1" x14ac:dyDescent="0.25">
      <c r="A131" s="104"/>
      <c r="B131" s="21"/>
      <c r="D131" s="85"/>
      <c r="E131" s="258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171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</row>
    <row r="132" spans="1:84" s="65" customFormat="1" x14ac:dyDescent="0.25">
      <c r="A132" s="104"/>
      <c r="B132" s="21"/>
      <c r="D132" s="85"/>
      <c r="E132" s="258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171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</row>
    <row r="133" spans="1:84" s="65" customFormat="1" x14ac:dyDescent="0.25">
      <c r="A133" s="104"/>
      <c r="B133" s="21"/>
      <c r="D133" s="85"/>
      <c r="E133" s="258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171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</row>
    <row r="134" spans="1:84" s="65" customFormat="1" x14ac:dyDescent="0.25">
      <c r="A134" s="104"/>
      <c r="B134" s="21"/>
      <c r="D134" s="85"/>
      <c r="E134" s="258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171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</row>
    <row r="135" spans="1:84" s="65" customFormat="1" x14ac:dyDescent="0.25">
      <c r="A135" s="104"/>
      <c r="B135" s="21"/>
      <c r="D135" s="85"/>
      <c r="E135" s="258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171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</row>
    <row r="136" spans="1:84" s="65" customFormat="1" x14ac:dyDescent="0.25">
      <c r="A136" s="104"/>
      <c r="B136" s="21"/>
      <c r="D136" s="85"/>
      <c r="E136" s="258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171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</row>
    <row r="137" spans="1:84" s="89" customFormat="1" x14ac:dyDescent="0.25">
      <c r="A137" s="270"/>
      <c r="B137" s="88"/>
      <c r="D137" s="90"/>
      <c r="E137" s="260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174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</row>
    <row r="138" spans="1:84" s="89" customFormat="1" x14ac:dyDescent="0.25">
      <c r="A138" s="270"/>
      <c r="B138" s="88"/>
      <c r="D138" s="90"/>
      <c r="E138" s="260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174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</row>
    <row r="139" spans="1:84" s="89" customFormat="1" x14ac:dyDescent="0.25">
      <c r="A139" s="270"/>
      <c r="B139" s="88"/>
      <c r="D139" s="90"/>
      <c r="E139" s="260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174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</row>
    <row r="140" spans="1:84" s="89" customFormat="1" x14ac:dyDescent="0.25">
      <c r="A140" s="270"/>
      <c r="B140" s="88"/>
      <c r="D140" s="90"/>
      <c r="E140" s="260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174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</row>
    <row r="141" spans="1:84" s="89" customFormat="1" x14ac:dyDescent="0.25">
      <c r="A141" s="270"/>
      <c r="B141" s="88"/>
      <c r="D141" s="90"/>
      <c r="E141" s="260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174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</row>
    <row r="142" spans="1:84" s="89" customFormat="1" x14ac:dyDescent="0.25">
      <c r="A142" s="270"/>
      <c r="B142" s="88"/>
      <c r="D142" s="90"/>
      <c r="E142" s="260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174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</row>
    <row r="143" spans="1:84" s="89" customFormat="1" x14ac:dyDescent="0.25">
      <c r="A143" s="270"/>
      <c r="B143" s="88"/>
      <c r="D143" s="90"/>
      <c r="E143" s="260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174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</row>
    <row r="144" spans="1:84" s="89" customFormat="1" x14ac:dyDescent="0.25">
      <c r="A144" s="270"/>
      <c r="B144" s="88"/>
      <c r="D144" s="90"/>
      <c r="E144" s="260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174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</row>
    <row r="145" spans="1:84" s="89" customFormat="1" ht="18.75" customHeight="1" x14ac:dyDescent="0.25">
      <c r="A145" s="270"/>
      <c r="B145" s="88"/>
      <c r="D145" s="90"/>
      <c r="E145" s="260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174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</row>
    <row r="146" spans="1:84" s="89" customFormat="1" ht="16.5" customHeight="1" x14ac:dyDescent="0.25">
      <c r="A146" s="270"/>
      <c r="B146" s="88"/>
      <c r="D146" s="90"/>
      <c r="E146" s="260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174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</row>
    <row r="147" spans="1:84" s="89" customFormat="1" ht="29.25" customHeight="1" x14ac:dyDescent="0.25">
      <c r="A147" s="270"/>
      <c r="B147" s="88"/>
      <c r="D147" s="90"/>
      <c r="E147" s="91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174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</row>
    <row r="148" spans="1:84" s="89" customFormat="1" ht="17.25" customHeight="1" x14ac:dyDescent="0.25">
      <c r="A148" s="270"/>
      <c r="B148" s="88"/>
      <c r="D148" s="90"/>
      <c r="E148" s="260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174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</row>
    <row r="149" spans="1:84" s="89" customFormat="1" ht="20.25" customHeight="1" x14ac:dyDescent="0.25">
      <c r="A149" s="270"/>
      <c r="B149" s="88"/>
      <c r="D149" s="90"/>
      <c r="E149" s="260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174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</row>
    <row r="150" spans="1:84" s="89" customFormat="1" ht="20.25" customHeight="1" x14ac:dyDescent="0.25">
      <c r="A150" s="270"/>
      <c r="B150" s="88"/>
      <c r="D150" s="90"/>
      <c r="E150" s="260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174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</row>
    <row r="151" spans="1:84" s="89" customFormat="1" ht="20.25" customHeight="1" x14ac:dyDescent="0.25">
      <c r="A151" s="270"/>
      <c r="B151" s="88"/>
      <c r="D151" s="90"/>
      <c r="E151" s="260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174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</row>
    <row r="152" spans="1:84" s="89" customFormat="1" ht="20.25" customHeight="1" x14ac:dyDescent="0.25">
      <c r="A152" s="270"/>
      <c r="B152" s="88"/>
      <c r="D152" s="90"/>
      <c r="E152" s="260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174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</row>
    <row r="153" spans="1:84" s="89" customFormat="1" x14ac:dyDescent="0.25">
      <c r="A153" s="270"/>
      <c r="B153" s="88"/>
      <c r="D153" s="90"/>
      <c r="E153" s="260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174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</row>
    <row r="154" spans="1:84" s="89" customFormat="1" x14ac:dyDescent="0.25">
      <c r="A154" s="270"/>
      <c r="B154" s="88"/>
      <c r="D154" s="90"/>
      <c r="E154" s="260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174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</row>
    <row r="155" spans="1:84" s="89" customFormat="1" x14ac:dyDescent="0.25">
      <c r="A155" s="270"/>
      <c r="B155" s="88"/>
      <c r="D155" s="90"/>
      <c r="E155" s="260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174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</row>
    <row r="156" spans="1:84" s="89" customFormat="1" x14ac:dyDescent="0.25">
      <c r="A156" s="270"/>
      <c r="B156" s="88"/>
      <c r="D156" s="90"/>
      <c r="E156" s="260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174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</row>
    <row r="157" spans="1:84" s="89" customFormat="1" x14ac:dyDescent="0.25">
      <c r="A157" s="270"/>
      <c r="B157" s="88"/>
      <c r="D157" s="90"/>
      <c r="E157" s="260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174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</row>
    <row r="158" spans="1:84" s="89" customFormat="1" x14ac:dyDescent="0.25">
      <c r="A158" s="270"/>
      <c r="B158" s="88"/>
      <c r="D158" s="90"/>
      <c r="E158" s="260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174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</row>
    <row r="159" spans="1:84" s="89" customFormat="1" ht="22.5" customHeight="1" x14ac:dyDescent="0.25">
      <c r="A159" s="270"/>
      <c r="B159" s="88"/>
      <c r="D159" s="90"/>
      <c r="E159" s="260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174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</row>
    <row r="160" spans="1:84" s="89" customFormat="1" x14ac:dyDescent="0.25">
      <c r="A160" s="270"/>
      <c r="B160" s="88"/>
      <c r="D160" s="90"/>
      <c r="E160" s="260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174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</row>
    <row r="161" spans="1:84" s="89" customFormat="1" x14ac:dyDescent="0.25">
      <c r="A161" s="270"/>
      <c r="B161" s="88"/>
      <c r="D161" s="90"/>
      <c r="E161" s="260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174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</row>
    <row r="162" spans="1:84" s="89" customFormat="1" x14ac:dyDescent="0.25">
      <c r="A162" s="270"/>
      <c r="B162" s="88"/>
      <c r="D162" s="90"/>
      <c r="E162" s="260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174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</row>
    <row r="163" spans="1:84" s="89" customFormat="1" x14ac:dyDescent="0.25">
      <c r="A163" s="270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174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</row>
    <row r="164" spans="1:84" s="89" customFormat="1" x14ac:dyDescent="0.25">
      <c r="A164" s="270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174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</row>
    <row r="165" spans="1:84" s="89" customFormat="1" x14ac:dyDescent="0.25">
      <c r="A165" s="270"/>
      <c r="B165" s="88"/>
      <c r="D165" s="90"/>
      <c r="E165" s="260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174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</row>
    <row r="166" spans="1:84" s="89" customFormat="1" x14ac:dyDescent="0.25">
      <c r="A166" s="270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174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</row>
    <row r="167" spans="1:84" s="89" customFormat="1" x14ac:dyDescent="0.25">
      <c r="A167" s="270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174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</row>
    <row r="168" spans="1:84" s="89" customFormat="1" x14ac:dyDescent="0.25">
      <c r="A168" s="270"/>
      <c r="B168" s="88"/>
      <c r="D168" s="90"/>
      <c r="E168" s="260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174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</row>
    <row r="169" spans="1:84" s="89" customFormat="1" x14ac:dyDescent="0.25">
      <c r="A169" s="270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174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</row>
    <row r="170" spans="1:84" s="89" customFormat="1" x14ac:dyDescent="0.25">
      <c r="A170" s="270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174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</row>
    <row r="171" spans="1:84" s="89" customFormat="1" x14ac:dyDescent="0.25">
      <c r="A171" s="270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174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</row>
    <row r="172" spans="1:84" s="89" customFormat="1" x14ac:dyDescent="0.25">
      <c r="A172" s="270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174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</row>
    <row r="173" spans="1:84" s="89" customFormat="1" ht="17.25" customHeight="1" x14ac:dyDescent="0.25">
      <c r="A173" s="270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174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</row>
    <row r="174" spans="1:84" s="89" customFormat="1" ht="18" customHeight="1" x14ac:dyDescent="0.25">
      <c r="A174" s="270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174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</row>
    <row r="175" spans="1:84" s="89" customFormat="1" ht="19.5" customHeight="1" x14ac:dyDescent="0.25">
      <c r="A175" s="270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174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</row>
    <row r="176" spans="1:84" s="89" customFormat="1" ht="19.5" customHeight="1" x14ac:dyDescent="0.25">
      <c r="A176" s="270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174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</row>
    <row r="177" spans="1:84" s="89" customFormat="1" ht="19.5" customHeight="1" x14ac:dyDescent="0.25">
      <c r="A177" s="270"/>
      <c r="B177" s="88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174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</row>
    <row r="178" spans="1:84" s="89" customFormat="1" ht="19.5" customHeight="1" x14ac:dyDescent="0.25">
      <c r="A178" s="270"/>
      <c r="B178" s="88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174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</row>
    <row r="179" spans="1:84" s="89" customFormat="1" ht="19.5" customHeight="1" x14ac:dyDescent="0.25">
      <c r="A179" s="270"/>
      <c r="B179" s="88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174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</row>
    <row r="180" spans="1:84" s="89" customFormat="1" x14ac:dyDescent="0.25">
      <c r="A180" s="270"/>
      <c r="B180" s="88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174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</row>
    <row r="181" spans="1:84" s="89" customFormat="1" ht="18.75" customHeight="1" x14ac:dyDescent="0.25">
      <c r="A181" s="270"/>
      <c r="B181" s="88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174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</row>
    <row r="182" spans="1:84" s="89" customFormat="1" x14ac:dyDescent="0.25">
      <c r="A182" s="270"/>
      <c r="B182" s="88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174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</row>
    <row r="183" spans="1:84" s="89" customFormat="1" x14ac:dyDescent="0.25">
      <c r="A183" s="270"/>
      <c r="B183" s="88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174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</row>
    <row r="184" spans="1:84" s="89" customFormat="1" x14ac:dyDescent="0.25">
      <c r="A184" s="270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174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</row>
    <row r="185" spans="1:84" s="89" customFormat="1" x14ac:dyDescent="0.25">
      <c r="A185" s="270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174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</row>
    <row r="186" spans="1:84" s="89" customFormat="1" x14ac:dyDescent="0.25">
      <c r="A186" s="270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174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</row>
    <row r="187" spans="1:84" s="89" customFormat="1" x14ac:dyDescent="0.25">
      <c r="A187" s="270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174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</row>
    <row r="188" spans="1:84" s="89" customFormat="1" x14ac:dyDescent="0.25">
      <c r="A188" s="270"/>
      <c r="B188" s="88"/>
      <c r="C188" s="92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174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</row>
    <row r="189" spans="1:84" s="89" customFormat="1" ht="18" customHeight="1" x14ac:dyDescent="0.25">
      <c r="A189" s="270"/>
      <c r="B189" s="88"/>
      <c r="C189" s="92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174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</row>
    <row r="190" spans="1:84" s="89" customFormat="1" x14ac:dyDescent="0.25">
      <c r="A190" s="270"/>
      <c r="B190" s="88"/>
      <c r="C190" s="92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174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</row>
    <row r="191" spans="1:84" s="89" customFormat="1" x14ac:dyDescent="0.25">
      <c r="A191" s="270"/>
      <c r="B191" s="88"/>
      <c r="C191" s="92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174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</row>
    <row r="192" spans="1:84" s="89" customFormat="1" x14ac:dyDescent="0.25">
      <c r="A192" s="270"/>
      <c r="B192" s="88"/>
      <c r="C192" s="92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174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</row>
    <row r="193" spans="1:84" s="89" customFormat="1" x14ac:dyDescent="0.25">
      <c r="A193" s="270"/>
      <c r="B193" s="88"/>
      <c r="C193" s="92"/>
      <c r="D193" s="90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174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</row>
    <row r="194" spans="1:84" s="89" customFormat="1" x14ac:dyDescent="0.25">
      <c r="A194" s="270"/>
      <c r="B194" s="88"/>
      <c r="C194" s="92"/>
      <c r="D194" s="90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174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</row>
    <row r="195" spans="1:84" s="89" customFormat="1" x14ac:dyDescent="0.25">
      <c r="A195" s="270"/>
      <c r="B195" s="88"/>
      <c r="D195" s="90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174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</row>
    <row r="196" spans="1:84" s="89" customFormat="1" x14ac:dyDescent="0.25">
      <c r="A196" s="270"/>
      <c r="B196" s="88"/>
      <c r="D196" s="90"/>
      <c r="E196" s="260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174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</row>
    <row r="197" spans="1:84" x14ac:dyDescent="0.25">
      <c r="A197" s="267"/>
      <c r="D197" s="93"/>
      <c r="E197" s="26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K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</row>
    <row r="198" spans="1:84" x14ac:dyDescent="0.25">
      <c r="A198" s="267"/>
      <c r="D198" s="93"/>
      <c r="E198" s="26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</row>
    <row r="199" spans="1:84" x14ac:dyDescent="0.25">
      <c r="A199" s="267"/>
      <c r="D199" s="93"/>
      <c r="E199" s="26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</row>
    <row r="200" spans="1:84" s="89" customFormat="1" x14ac:dyDescent="0.25">
      <c r="A200" s="270"/>
      <c r="B200" s="88"/>
      <c r="D200" s="95"/>
      <c r="E200" s="26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174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1"/>
      <c r="BZ200" s="91"/>
      <c r="CA200" s="91"/>
      <c r="CB200" s="91"/>
      <c r="CC200" s="91"/>
    </row>
    <row r="201" spans="1:84" s="89" customFormat="1" x14ac:dyDescent="0.25">
      <c r="A201" s="270"/>
      <c r="B201" s="88"/>
      <c r="D201" s="95"/>
      <c r="E201" s="26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174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1"/>
      <c r="BZ201" s="91"/>
      <c r="CA201" s="91"/>
      <c r="CB201" s="91"/>
      <c r="CC201" s="91"/>
    </row>
    <row r="202" spans="1:84" s="89" customFormat="1" x14ac:dyDescent="0.25">
      <c r="A202" s="270"/>
      <c r="B202" s="88"/>
      <c r="D202" s="95"/>
      <c r="E202" s="26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174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1"/>
      <c r="BZ202" s="91"/>
      <c r="CA202" s="91"/>
      <c r="CB202" s="91"/>
      <c r="CC202" s="91"/>
    </row>
    <row r="203" spans="1:84" s="89" customFormat="1" x14ac:dyDescent="0.25">
      <c r="A203" s="270"/>
      <c r="B203" s="88"/>
      <c r="D203" s="95"/>
      <c r="E203" s="26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174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1"/>
      <c r="BZ203" s="91"/>
      <c r="CA203" s="91"/>
      <c r="CB203" s="91"/>
      <c r="CC203" s="91"/>
    </row>
    <row r="204" spans="1:84" s="89" customFormat="1" x14ac:dyDescent="0.25">
      <c r="A204" s="270"/>
      <c r="B204" s="88"/>
      <c r="D204" s="95"/>
      <c r="E204" s="26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174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</row>
    <row r="205" spans="1:84" s="89" customFormat="1" x14ac:dyDescent="0.25">
      <c r="A205" s="270"/>
      <c r="B205" s="88"/>
      <c r="D205" s="95"/>
      <c r="E205" s="26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174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</row>
    <row r="206" spans="1:84" s="89" customFormat="1" x14ac:dyDescent="0.25">
      <c r="A206" s="270"/>
      <c r="B206" s="88"/>
      <c r="D206" s="95"/>
      <c r="E206" s="26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174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</row>
    <row r="207" spans="1:84" s="89" customFormat="1" x14ac:dyDescent="0.25">
      <c r="A207" s="270"/>
      <c r="B207" s="88"/>
      <c r="D207" s="95"/>
      <c r="E207" s="26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174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</row>
    <row r="208" spans="1:84" s="89" customFormat="1" x14ac:dyDescent="0.25">
      <c r="A208" s="270"/>
      <c r="B208" s="88"/>
      <c r="D208" s="95"/>
      <c r="E208" s="26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174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</row>
    <row r="209" spans="1:76" s="89" customFormat="1" x14ac:dyDescent="0.25">
      <c r="A209" s="270"/>
      <c r="B209" s="88"/>
      <c r="D209" s="95"/>
      <c r="E209" s="26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174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</row>
    <row r="210" spans="1:76" s="89" customFormat="1" x14ac:dyDescent="0.25">
      <c r="A210" s="270"/>
      <c r="B210" s="88"/>
      <c r="D210" s="95"/>
      <c r="E210" s="26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174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</row>
    <row r="211" spans="1:76" s="89" customFormat="1" x14ac:dyDescent="0.25">
      <c r="A211" s="270"/>
      <c r="B211" s="88"/>
      <c r="D211" s="95"/>
      <c r="E211" s="26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174"/>
      <c r="BK211" s="96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</row>
    <row r="212" spans="1:76" s="89" customFormat="1" x14ac:dyDescent="0.25">
      <c r="A212" s="270"/>
      <c r="B212" s="88"/>
      <c r="D212" s="95"/>
      <c r="E212" s="26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174"/>
      <c r="BK212" s="96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</row>
    <row r="213" spans="1:76" s="89" customFormat="1" x14ac:dyDescent="0.25">
      <c r="A213" s="270"/>
      <c r="B213" s="88"/>
      <c r="D213" s="95"/>
      <c r="E213" s="26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6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174"/>
      <c r="BK213" s="96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</row>
    <row r="214" spans="1:76" s="89" customFormat="1" x14ac:dyDescent="0.25">
      <c r="A214" s="270"/>
      <c r="B214" s="88"/>
      <c r="D214" s="95"/>
      <c r="E214" s="26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6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174"/>
      <c r="BK214" s="96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</row>
    <row r="215" spans="1:76" s="89" customFormat="1" x14ac:dyDescent="0.25">
      <c r="A215" s="270"/>
      <c r="B215" s="88"/>
      <c r="D215" s="95"/>
      <c r="E215" s="26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174"/>
      <c r="BK215" s="96"/>
      <c r="BL215" s="96"/>
      <c r="BM215" s="96"/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</row>
    <row r="216" spans="1:76" s="89" customFormat="1" x14ac:dyDescent="0.25">
      <c r="A216" s="270"/>
      <c r="B216" s="88"/>
      <c r="D216" s="95"/>
      <c r="E216" s="26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6"/>
      <c r="AP216" s="96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174"/>
      <c r="BK216" s="96"/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</row>
    <row r="217" spans="1:76" s="89" customFormat="1" x14ac:dyDescent="0.25">
      <c r="A217" s="270"/>
      <c r="B217" s="88"/>
      <c r="D217" s="95"/>
      <c r="E217" s="26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174"/>
      <c r="BK217" s="96"/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6"/>
      <c r="BW217" s="96"/>
      <c r="BX217" s="96"/>
    </row>
    <row r="218" spans="1:76" x14ac:dyDescent="0.25">
      <c r="A218" s="267"/>
      <c r="D218" s="93"/>
      <c r="E218" s="26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</row>
    <row r="219" spans="1:76" x14ac:dyDescent="0.25">
      <c r="A219" s="267"/>
      <c r="D219" s="93"/>
      <c r="E219" s="261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</row>
    <row r="220" spans="1:76" x14ac:dyDescent="0.25">
      <c r="A220" s="267"/>
      <c r="D220" s="93"/>
      <c r="E220" s="26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</row>
    <row r="221" spans="1:76" x14ac:dyDescent="0.25">
      <c r="A221" s="267"/>
      <c r="D221" s="93"/>
      <c r="E221" s="26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</row>
    <row r="222" spans="1:76" s="77" customFormat="1" x14ac:dyDescent="0.25">
      <c r="A222" s="271"/>
      <c r="B222" s="98"/>
      <c r="D222" s="99"/>
      <c r="E222" s="263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  <c r="BH222" s="100"/>
      <c r="BI222" s="100"/>
      <c r="BJ222" s="276"/>
      <c r="BK222" s="100"/>
      <c r="BL222" s="100"/>
      <c r="BM222" s="100"/>
      <c r="BN222" s="100"/>
      <c r="BO222" s="100"/>
      <c r="BP222" s="100"/>
      <c r="BQ222" s="100"/>
      <c r="BR222" s="100"/>
      <c r="BS222" s="100"/>
      <c r="BT222" s="100"/>
      <c r="BU222" s="100"/>
      <c r="BV222" s="100"/>
      <c r="BW222" s="100"/>
      <c r="BX222" s="100"/>
    </row>
    <row r="223" spans="1:76" x14ac:dyDescent="0.25">
      <c r="A223" s="267"/>
      <c r="D223" s="93"/>
      <c r="E223" s="261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</row>
    <row r="224" spans="1:76" x14ac:dyDescent="0.25">
      <c r="A224" s="267"/>
      <c r="D224" s="93"/>
      <c r="E224" s="26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</row>
    <row r="225" spans="1:76" x14ac:dyDescent="0.25">
      <c r="A225" s="267"/>
      <c r="D225" s="93"/>
      <c r="E225" s="26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</row>
    <row r="226" spans="1:76" s="65" customFormat="1" x14ac:dyDescent="0.25">
      <c r="A226" s="104"/>
      <c r="B226" s="21"/>
      <c r="D226" s="101"/>
      <c r="E226" s="264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101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  <c r="BI226" s="101"/>
      <c r="BJ226" s="171"/>
      <c r="BK226" s="101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</row>
    <row r="227" spans="1:76" x14ac:dyDescent="0.25">
      <c r="A227" s="267"/>
      <c r="D227" s="102"/>
      <c r="E227" s="26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</row>
    <row r="228" spans="1:76" x14ac:dyDescent="0.25">
      <c r="A228" s="267"/>
      <c r="D228" s="102"/>
      <c r="E228" s="26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</row>
    <row r="229" spans="1:76" x14ac:dyDescent="0.25">
      <c r="A229" s="267"/>
      <c r="D229" s="102"/>
      <c r="E229" s="26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</row>
    <row r="230" spans="1:76" x14ac:dyDescent="0.25">
      <c r="A230" s="267"/>
      <c r="D230" s="102"/>
      <c r="E230" s="26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</row>
    <row r="231" spans="1:76" x14ac:dyDescent="0.25">
      <c r="A231" s="267"/>
      <c r="D231" s="102"/>
      <c r="E231" s="26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</row>
    <row r="232" spans="1:76" x14ac:dyDescent="0.25">
      <c r="A232" s="267"/>
      <c r="D232" s="102"/>
      <c r="E232" s="261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</row>
    <row r="233" spans="1:76" x14ac:dyDescent="0.25">
      <c r="A233" s="267"/>
      <c r="D233" s="102"/>
      <c r="E233" s="26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</row>
    <row r="234" spans="1:76" x14ac:dyDescent="0.25">
      <c r="A234" s="267"/>
      <c r="D234" s="102"/>
      <c r="E234" s="261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</row>
    <row r="235" spans="1:76" s="65" customFormat="1" x14ac:dyDescent="0.25">
      <c r="A235" s="104"/>
      <c r="B235" s="21"/>
      <c r="D235" s="103"/>
      <c r="E235" s="264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71"/>
      <c r="BK235" s="101"/>
      <c r="BL235" s="101"/>
      <c r="BM235" s="101"/>
      <c r="BN235" s="101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</row>
    <row r="236" spans="1:76" x14ac:dyDescent="0.25">
      <c r="A236" s="267"/>
      <c r="D236" s="102"/>
      <c r="E236" s="261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</row>
    <row r="237" spans="1:76" s="65" customFormat="1" x14ac:dyDescent="0.25">
      <c r="A237" s="104"/>
      <c r="B237" s="21"/>
      <c r="D237" s="103"/>
      <c r="E237" s="26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71"/>
      <c r="BK237" s="101"/>
      <c r="BL237" s="101"/>
      <c r="BM237" s="101"/>
      <c r="BN237" s="101"/>
      <c r="BO237" s="101"/>
      <c r="BP237" s="101"/>
      <c r="BQ237" s="101"/>
      <c r="BR237" s="101"/>
      <c r="BS237" s="101"/>
      <c r="BT237" s="101"/>
      <c r="BU237" s="101"/>
      <c r="BV237" s="101"/>
      <c r="BW237" s="101"/>
      <c r="BX237" s="101"/>
    </row>
    <row r="238" spans="1:76" x14ac:dyDescent="0.25">
      <c r="A238" s="267"/>
      <c r="D238" s="102"/>
      <c r="E238" s="26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</row>
    <row r="239" spans="1:76" s="65" customFormat="1" x14ac:dyDescent="0.25">
      <c r="A239" s="104"/>
      <c r="B239" s="21"/>
      <c r="D239" s="103"/>
      <c r="E239" s="26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71"/>
      <c r="BK239" s="101"/>
      <c r="BL239" s="101"/>
      <c r="BM239" s="101"/>
      <c r="BN239" s="101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</row>
    <row r="240" spans="1:76" x14ac:dyDescent="0.25">
      <c r="A240" s="267"/>
      <c r="D240" s="102"/>
      <c r="E240" s="26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</row>
    <row r="241" spans="1:76" x14ac:dyDescent="0.25">
      <c r="A241" s="267"/>
      <c r="D241" s="102"/>
      <c r="E241" s="26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</row>
    <row r="242" spans="1:76" x14ac:dyDescent="0.25">
      <c r="A242" s="267"/>
      <c r="D242" s="102"/>
      <c r="E242" s="26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</row>
    <row r="243" spans="1:76" x14ac:dyDescent="0.25">
      <c r="A243" s="267"/>
      <c r="D243" s="102"/>
      <c r="E243" s="26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</row>
    <row r="244" spans="1:76" x14ac:dyDescent="0.25">
      <c r="A244" s="267"/>
      <c r="D244" s="102"/>
      <c r="E244" s="26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</row>
    <row r="245" spans="1:76" x14ac:dyDescent="0.25">
      <c r="A245" s="267"/>
      <c r="D245" s="102"/>
      <c r="E245" s="26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</row>
    <row r="246" spans="1:76" x14ac:dyDescent="0.25">
      <c r="A246" s="267"/>
      <c r="D246" s="102"/>
      <c r="E246" s="26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</row>
    <row r="247" spans="1:76" x14ac:dyDescent="0.25">
      <c r="A247" s="267"/>
      <c r="D247" s="102"/>
      <c r="E247" s="26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</row>
    <row r="248" spans="1:76" x14ac:dyDescent="0.25">
      <c r="A248" s="267"/>
      <c r="D248" s="102"/>
      <c r="E248" s="26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</row>
    <row r="249" spans="1:76" x14ac:dyDescent="0.25">
      <c r="A249" s="267"/>
      <c r="D249" s="102"/>
      <c r="E249" s="26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</row>
    <row r="250" spans="1:76" x14ac:dyDescent="0.25">
      <c r="A250" s="267"/>
      <c r="D250" s="102"/>
      <c r="E250" s="26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</row>
    <row r="251" spans="1:76" x14ac:dyDescent="0.25">
      <c r="A251" s="267"/>
      <c r="D251" s="102"/>
      <c r="E251" s="26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</row>
    <row r="252" spans="1:76" x14ac:dyDescent="0.25">
      <c r="A252" s="267"/>
      <c r="D252" s="102"/>
      <c r="E252" s="26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</row>
    <row r="253" spans="1:76" x14ac:dyDescent="0.25">
      <c r="A253" s="267"/>
      <c r="D253" s="102"/>
      <c r="E253" s="26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</row>
    <row r="254" spans="1:76" x14ac:dyDescent="0.25">
      <c r="A254" s="267"/>
      <c r="D254" s="102"/>
      <c r="E254" s="26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</row>
    <row r="255" spans="1:76" x14ac:dyDescent="0.25">
      <c r="A255" s="267"/>
      <c r="D255" s="102"/>
      <c r="E255" s="26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</row>
    <row r="256" spans="1:76" x14ac:dyDescent="0.25">
      <c r="A256" s="267"/>
      <c r="D256" s="102"/>
      <c r="E256" s="26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</row>
    <row r="257" spans="1:76" x14ac:dyDescent="0.25">
      <c r="A257" s="267"/>
      <c r="D257" s="102"/>
      <c r="E257" s="26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</row>
    <row r="258" spans="1:76" x14ac:dyDescent="0.25">
      <c r="A258" s="267"/>
      <c r="D258" s="102"/>
      <c r="E258" s="26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</row>
    <row r="259" spans="1:76" x14ac:dyDescent="0.25">
      <c r="A259" s="267"/>
      <c r="D259" s="102"/>
      <c r="E259" s="26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</row>
    <row r="260" spans="1:76" x14ac:dyDescent="0.25">
      <c r="A260" s="267"/>
      <c r="D260" s="102"/>
      <c r="E260" s="26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</row>
    <row r="261" spans="1:76" x14ac:dyDescent="0.25">
      <c r="A261" s="267"/>
      <c r="D261" s="102"/>
      <c r="E261" s="26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</row>
    <row r="262" spans="1:76" x14ac:dyDescent="0.25">
      <c r="A262" s="267"/>
      <c r="D262" s="102"/>
      <c r="E262" s="26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</row>
    <row r="263" spans="1:76" x14ac:dyDescent="0.25">
      <c r="A263" s="267"/>
      <c r="D263" s="102"/>
      <c r="E263" s="26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</row>
    <row r="264" spans="1:76" x14ac:dyDescent="0.25">
      <c r="A264" s="267"/>
      <c r="D264" s="102"/>
      <c r="E264" s="26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</row>
    <row r="265" spans="1:76" x14ac:dyDescent="0.25">
      <c r="A265" s="267"/>
      <c r="D265" s="102"/>
      <c r="E265" s="26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</row>
    <row r="266" spans="1:76" x14ac:dyDescent="0.25">
      <c r="A266" s="267"/>
      <c r="D266" s="102"/>
      <c r="E266" s="26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</row>
    <row r="267" spans="1:76" x14ac:dyDescent="0.25">
      <c r="A267" s="267"/>
      <c r="D267" s="102"/>
      <c r="E267" s="26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</row>
    <row r="268" spans="1:76" x14ac:dyDescent="0.25">
      <c r="A268" s="267"/>
      <c r="D268" s="102"/>
      <c r="E268" s="26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</row>
    <row r="269" spans="1:76" x14ac:dyDescent="0.25">
      <c r="A269" s="267"/>
      <c r="D269" s="102"/>
      <c r="E269" s="26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</row>
    <row r="270" spans="1:76" x14ac:dyDescent="0.25">
      <c r="A270" s="267"/>
      <c r="D270" s="102"/>
      <c r="E270" s="26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</row>
    <row r="271" spans="1:76" x14ac:dyDescent="0.25">
      <c r="A271" s="267"/>
      <c r="D271" s="102"/>
      <c r="E271" s="26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</row>
    <row r="272" spans="1:76" x14ac:dyDescent="0.25">
      <c r="A272" s="267"/>
      <c r="D272" s="102"/>
      <c r="E272" s="26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</row>
    <row r="273" spans="1:76" x14ac:dyDescent="0.25">
      <c r="A273" s="267"/>
      <c r="D273" s="102"/>
      <c r="E273" s="26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</row>
    <row r="274" spans="1:76" x14ac:dyDescent="0.25">
      <c r="A274" s="267"/>
      <c r="D274" s="102"/>
      <c r="E274" s="26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</row>
    <row r="275" spans="1:76" x14ac:dyDescent="0.25">
      <c r="A275" s="267"/>
      <c r="D275" s="102"/>
      <c r="E275" s="26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</row>
    <row r="276" spans="1:76" x14ac:dyDescent="0.25">
      <c r="A276" s="267"/>
      <c r="D276" s="102"/>
      <c r="E276" s="26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</row>
    <row r="277" spans="1:76" x14ac:dyDescent="0.25">
      <c r="A277" s="267"/>
      <c r="D277" s="102"/>
      <c r="E277" s="26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</row>
    <row r="278" spans="1:76" x14ac:dyDescent="0.25">
      <c r="A278" s="267"/>
      <c r="D278" s="102"/>
      <c r="E278" s="26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</row>
    <row r="279" spans="1:76" x14ac:dyDescent="0.25">
      <c r="A279" s="267"/>
      <c r="D279" s="102"/>
      <c r="E279" s="26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</row>
    <row r="280" spans="1:76" x14ac:dyDescent="0.25">
      <c r="A280" s="267"/>
      <c r="D280" s="102"/>
      <c r="E280" s="26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</row>
    <row r="281" spans="1:76" x14ac:dyDescent="0.25">
      <c r="A281" s="267"/>
      <c r="D281" s="102"/>
      <c r="E281" s="26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</row>
    <row r="282" spans="1:76" x14ac:dyDescent="0.25">
      <c r="A282" s="267"/>
      <c r="D282" s="102"/>
      <c r="E282" s="26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</row>
    <row r="283" spans="1:76" x14ac:dyDescent="0.25">
      <c r="A283" s="267"/>
      <c r="D283" s="102"/>
      <c r="E283" s="26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</row>
    <row r="284" spans="1:76" x14ac:dyDescent="0.25">
      <c r="A284" s="267"/>
      <c r="D284" s="102"/>
      <c r="E284" s="26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</row>
    <row r="285" spans="1:76" x14ac:dyDescent="0.25">
      <c r="A285" s="267"/>
      <c r="D285" s="102"/>
      <c r="E285" s="26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</row>
    <row r="286" spans="1:76" x14ac:dyDescent="0.25">
      <c r="A286" s="267"/>
      <c r="D286" s="102"/>
      <c r="E286" s="26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</row>
    <row r="287" spans="1:76" x14ac:dyDescent="0.25">
      <c r="A287" s="267"/>
      <c r="D287" s="102"/>
      <c r="E287" s="26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</row>
    <row r="288" spans="1:76" x14ac:dyDescent="0.25">
      <c r="A288" s="267"/>
      <c r="D288" s="102"/>
      <c r="E288" s="26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</row>
    <row r="289" spans="1:76" x14ac:dyDescent="0.25">
      <c r="A289" s="267"/>
      <c r="D289" s="102"/>
      <c r="E289" s="26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</row>
    <row r="290" spans="1:76" x14ac:dyDescent="0.25">
      <c r="A290" s="267"/>
      <c r="D290" s="102"/>
      <c r="E290" s="26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</row>
    <row r="291" spans="1:76" x14ac:dyDescent="0.25">
      <c r="A291" s="267"/>
      <c r="D291" s="102"/>
      <c r="E291" s="26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</row>
    <row r="292" spans="1:76" x14ac:dyDescent="0.25">
      <c r="A292" s="267"/>
      <c r="D292" s="102"/>
      <c r="E292" s="26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</row>
    <row r="293" spans="1:76" x14ac:dyDescent="0.25">
      <c r="A293" s="267"/>
      <c r="D293" s="102"/>
      <c r="E293" s="26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</row>
    <row r="294" spans="1:76" x14ac:dyDescent="0.25">
      <c r="A294" s="267"/>
      <c r="D294" s="102"/>
      <c r="E294" s="26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</row>
    <row r="295" spans="1:76" x14ac:dyDescent="0.25">
      <c r="A295" s="267"/>
      <c r="D295" s="102"/>
      <c r="E295" s="26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</row>
    <row r="296" spans="1:76" x14ac:dyDescent="0.25">
      <c r="A296" s="267"/>
      <c r="D296" s="102"/>
      <c r="E296" s="26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</row>
    <row r="297" spans="1:76" x14ac:dyDescent="0.25">
      <c r="A297" s="267"/>
      <c r="D297" s="102"/>
      <c r="E297" s="26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</row>
    <row r="298" spans="1:76" x14ac:dyDescent="0.25">
      <c r="A298" s="267"/>
      <c r="D298" s="102"/>
      <c r="E298" s="26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</row>
    <row r="299" spans="1:76" x14ac:dyDescent="0.25">
      <c r="A299" s="267"/>
      <c r="D299" s="102"/>
      <c r="E299" s="26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</row>
    <row r="300" spans="1:76" x14ac:dyDescent="0.25">
      <c r="A300" s="267"/>
      <c r="D300" s="102"/>
      <c r="E300" s="26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</row>
    <row r="301" spans="1:76" x14ac:dyDescent="0.25">
      <c r="A301" s="267"/>
      <c r="D301" s="102"/>
      <c r="E301" s="26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</row>
    <row r="302" spans="1:76" x14ac:dyDescent="0.25">
      <c r="A302" s="267"/>
      <c r="D302" s="102"/>
      <c r="E302" s="26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</row>
    <row r="303" spans="1:76" x14ac:dyDescent="0.25">
      <c r="A303" s="267"/>
      <c r="D303" s="102"/>
      <c r="E303" s="26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</row>
    <row r="304" spans="1:76" x14ac:dyDescent="0.25">
      <c r="A304" s="267"/>
      <c r="D304" s="102"/>
      <c r="E304" s="26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</row>
    <row r="305" spans="1:76" x14ac:dyDescent="0.25">
      <c r="A305" s="267"/>
      <c r="D305" s="102"/>
      <c r="E305" s="26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</row>
    <row r="306" spans="1:76" x14ac:dyDescent="0.25">
      <c r="A306" s="267"/>
      <c r="D306" s="102"/>
      <c r="E306" s="26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</row>
    <row r="307" spans="1:76" x14ac:dyDescent="0.25">
      <c r="A307" s="267"/>
      <c r="D307" s="102"/>
      <c r="E307" s="26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</row>
    <row r="308" spans="1:76" x14ac:dyDescent="0.25">
      <c r="A308" s="267"/>
      <c r="D308" s="102"/>
      <c r="E308" s="26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</row>
    <row r="309" spans="1:76" x14ac:dyDescent="0.25">
      <c r="A309" s="267"/>
      <c r="D309" s="102"/>
      <c r="E309" s="26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</row>
    <row r="310" spans="1:76" x14ac:dyDescent="0.25">
      <c r="A310" s="267"/>
      <c r="D310" s="102"/>
      <c r="E310" s="26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</row>
    <row r="311" spans="1:76" x14ac:dyDescent="0.25">
      <c r="A311" s="267"/>
      <c r="D311" s="102"/>
      <c r="E311" s="26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</row>
    <row r="312" spans="1:76" x14ac:dyDescent="0.25">
      <c r="A312" s="267"/>
      <c r="D312" s="102"/>
      <c r="E312" s="26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</row>
    <row r="313" spans="1:76" x14ac:dyDescent="0.25">
      <c r="A313" s="267"/>
      <c r="D313" s="102"/>
      <c r="E313" s="26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</row>
    <row r="314" spans="1:76" x14ac:dyDescent="0.25">
      <c r="A314" s="267"/>
      <c r="D314" s="102"/>
      <c r="E314" s="26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</row>
    <row r="315" spans="1:76" x14ac:dyDescent="0.25">
      <c r="A315" s="267"/>
      <c r="D315" s="102"/>
      <c r="E315" s="26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</row>
    <row r="316" spans="1:76" x14ac:dyDescent="0.25">
      <c r="A316" s="267"/>
      <c r="D316" s="102"/>
      <c r="E316" s="26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</row>
    <row r="317" spans="1:76" x14ac:dyDescent="0.25">
      <c r="A317" s="267"/>
      <c r="D317" s="102"/>
      <c r="E317" s="26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</row>
    <row r="318" spans="1:76" x14ac:dyDescent="0.25">
      <c r="A318" s="267"/>
      <c r="D318" s="102"/>
      <c r="E318" s="26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</row>
    <row r="319" spans="1:76" x14ac:dyDescent="0.25">
      <c r="A319" s="267"/>
      <c r="D319" s="102"/>
      <c r="E319" s="26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</row>
    <row r="320" spans="1:76" x14ac:dyDescent="0.25">
      <c r="A320" s="267"/>
      <c r="D320" s="102"/>
      <c r="E320" s="26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</row>
    <row r="321" spans="1:76" x14ac:dyDescent="0.25">
      <c r="A321" s="267"/>
      <c r="D321" s="102"/>
      <c r="E321" s="26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</row>
    <row r="322" spans="1:76" x14ac:dyDescent="0.25">
      <c r="A322" s="267"/>
      <c r="D322" s="102"/>
      <c r="E322" s="26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</row>
    <row r="323" spans="1:76" x14ac:dyDescent="0.25">
      <c r="A323" s="267"/>
      <c r="D323" s="102"/>
      <c r="E323" s="26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</row>
    <row r="324" spans="1:76" x14ac:dyDescent="0.25">
      <c r="A324" s="267"/>
      <c r="D324" s="102"/>
      <c r="E324" s="26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</row>
    <row r="325" spans="1:76" x14ac:dyDescent="0.25">
      <c r="A325" s="267"/>
      <c r="D325" s="102"/>
      <c r="E325" s="26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</row>
    <row r="326" spans="1:76" x14ac:dyDescent="0.25">
      <c r="A326" s="267"/>
      <c r="D326" s="102"/>
      <c r="E326" s="26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</row>
    <row r="327" spans="1:76" x14ac:dyDescent="0.25">
      <c r="A327" s="267"/>
      <c r="D327" s="102"/>
      <c r="E327" s="26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</row>
    <row r="328" spans="1:76" x14ac:dyDescent="0.25">
      <c r="A328" s="267"/>
      <c r="D328" s="102"/>
      <c r="E328" s="26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</row>
    <row r="329" spans="1:76" x14ac:dyDescent="0.25">
      <c r="A329" s="267"/>
      <c r="D329" s="102"/>
      <c r="E329" s="26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</row>
    <row r="330" spans="1:76" x14ac:dyDescent="0.25">
      <c r="A330" s="267"/>
      <c r="D330" s="102"/>
      <c r="E330" s="26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</row>
    <row r="331" spans="1:76" x14ac:dyDescent="0.25">
      <c r="A331" s="267"/>
      <c r="D331" s="102"/>
      <c r="E331" s="26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</row>
    <row r="332" spans="1:76" x14ac:dyDescent="0.25">
      <c r="A332" s="267"/>
      <c r="D332" s="102"/>
      <c r="E332" s="26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</row>
    <row r="333" spans="1:76" x14ac:dyDescent="0.25">
      <c r="A333" s="267"/>
      <c r="D333" s="102"/>
      <c r="E333" s="26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</row>
    <row r="334" spans="1:76" x14ac:dyDescent="0.25">
      <c r="A334" s="267"/>
      <c r="D334" s="102"/>
      <c r="E334" s="26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</row>
    <row r="335" spans="1:76" x14ac:dyDescent="0.25">
      <c r="A335" s="267"/>
      <c r="D335" s="102"/>
      <c r="E335" s="26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</row>
    <row r="336" spans="1:76" x14ac:dyDescent="0.25">
      <c r="A336" s="267"/>
      <c r="D336" s="102"/>
      <c r="E336" s="26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</row>
    <row r="337" spans="1:76" x14ac:dyDescent="0.25">
      <c r="A337" s="267"/>
      <c r="D337" s="102"/>
      <c r="E337" s="26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</row>
    <row r="338" spans="1:76" x14ac:dyDescent="0.25">
      <c r="A338" s="267"/>
      <c r="D338" s="102"/>
      <c r="E338" s="26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</row>
    <row r="339" spans="1:76" x14ac:dyDescent="0.25">
      <c r="A339" s="267"/>
      <c r="D339" s="102"/>
      <c r="E339" s="26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</row>
    <row r="340" spans="1:76" x14ac:dyDescent="0.25">
      <c r="A340" s="267"/>
      <c r="D340" s="102"/>
      <c r="E340" s="26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</row>
    <row r="341" spans="1:76" x14ac:dyDescent="0.25">
      <c r="A341" s="267"/>
      <c r="D341" s="102"/>
      <c r="E341" s="26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</row>
    <row r="342" spans="1:76" x14ac:dyDescent="0.25">
      <c r="A342" s="267"/>
      <c r="D342" s="102"/>
      <c r="E342" s="26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</row>
    <row r="343" spans="1:76" x14ac:dyDescent="0.25">
      <c r="A343" s="267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</row>
    <row r="344" spans="1:76" x14ac:dyDescent="0.25">
      <c r="A344" s="267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</row>
    <row r="345" spans="1:76" x14ac:dyDescent="0.25">
      <c r="A345" s="267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</row>
    <row r="346" spans="1:76" x14ac:dyDescent="0.25">
      <c r="A346" s="267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</row>
    <row r="347" spans="1:76" x14ac:dyDescent="0.25">
      <c r="A347" s="267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</row>
    <row r="348" spans="1:76" x14ac:dyDescent="0.25">
      <c r="A348" s="267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</row>
    <row r="349" spans="1:76" x14ac:dyDescent="0.25">
      <c r="A349" s="267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</row>
    <row r="350" spans="1:76" x14ac:dyDescent="0.25">
      <c r="A350" s="267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</row>
    <row r="351" spans="1:76" x14ac:dyDescent="0.25">
      <c r="A351" s="267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</row>
    <row r="352" spans="1:76" x14ac:dyDescent="0.25">
      <c r="A352" s="267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</row>
    <row r="353" spans="1:76" x14ac:dyDescent="0.25">
      <c r="A353" s="267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</row>
    <row r="354" spans="1:76" x14ac:dyDescent="0.25">
      <c r="A354" s="267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</row>
    <row r="355" spans="1:76" x14ac:dyDescent="0.25">
      <c r="A355" s="267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</row>
    <row r="356" spans="1:76" x14ac:dyDescent="0.25">
      <c r="A356" s="267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</row>
    <row r="357" spans="1:76" x14ac:dyDescent="0.25">
      <c r="A357" s="267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</row>
    <row r="358" spans="1:76" x14ac:dyDescent="0.25">
      <c r="A358" s="267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</row>
    <row r="359" spans="1:76" x14ac:dyDescent="0.25">
      <c r="A359" s="267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</row>
    <row r="360" spans="1:76" x14ac:dyDescent="0.25">
      <c r="A360" s="267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</row>
    <row r="361" spans="1:76" x14ac:dyDescent="0.25">
      <c r="A361" s="267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</row>
    <row r="362" spans="1:76" x14ac:dyDescent="0.25">
      <c r="A362" s="267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</row>
    <row r="363" spans="1:76" x14ac:dyDescent="0.25">
      <c r="A363" s="267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</row>
    <row r="364" spans="1:76" x14ac:dyDescent="0.25">
      <c r="A364" s="267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</row>
    <row r="365" spans="1:76" x14ac:dyDescent="0.25">
      <c r="A365" s="267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</row>
    <row r="366" spans="1:76" x14ac:dyDescent="0.25">
      <c r="A366" s="267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</row>
    <row r="367" spans="1:76" x14ac:dyDescent="0.25">
      <c r="A367" s="267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</row>
    <row r="368" spans="1:76" x14ac:dyDescent="0.25">
      <c r="A368" s="267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</row>
    <row r="369" spans="1:76" x14ac:dyDescent="0.25">
      <c r="A369" s="267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</row>
    <row r="370" spans="1:76" x14ac:dyDescent="0.25">
      <c r="A370" s="267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</row>
    <row r="371" spans="1:76" x14ac:dyDescent="0.25">
      <c r="A371" s="267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</row>
    <row r="372" spans="1:76" x14ac:dyDescent="0.25">
      <c r="A372" s="267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</row>
    <row r="373" spans="1:76" x14ac:dyDescent="0.25">
      <c r="A373" s="267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</row>
    <row r="374" spans="1:76" x14ac:dyDescent="0.25">
      <c r="A374" s="267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</row>
    <row r="375" spans="1:76" x14ac:dyDescent="0.25">
      <c r="A375" s="267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</row>
    <row r="376" spans="1:76" x14ac:dyDescent="0.25">
      <c r="A376" s="267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</row>
    <row r="377" spans="1:76" x14ac:dyDescent="0.25">
      <c r="A377" s="267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</row>
    <row r="378" spans="1:76" x14ac:dyDescent="0.25">
      <c r="A378" s="267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</row>
    <row r="379" spans="1:76" x14ac:dyDescent="0.25">
      <c r="A379" s="267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</row>
    <row r="380" spans="1:76" x14ac:dyDescent="0.25">
      <c r="A380" s="267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</row>
    <row r="381" spans="1:76" x14ac:dyDescent="0.25">
      <c r="A381" s="267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</row>
    <row r="382" spans="1:76" x14ac:dyDescent="0.25">
      <c r="A382" s="267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</row>
    <row r="383" spans="1:76" x14ac:dyDescent="0.25">
      <c r="A383" s="267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</row>
    <row r="384" spans="1:76" x14ac:dyDescent="0.25">
      <c r="A384" s="267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</row>
    <row r="385" spans="1:76" x14ac:dyDescent="0.25">
      <c r="A385" s="267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</row>
    <row r="386" spans="1:76" x14ac:dyDescent="0.25">
      <c r="A386" s="267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</row>
    <row r="387" spans="1:76" x14ac:dyDescent="0.25">
      <c r="A387" s="267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</row>
    <row r="388" spans="1:76" x14ac:dyDescent="0.25">
      <c r="A388" s="267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</row>
    <row r="389" spans="1:76" x14ac:dyDescent="0.25">
      <c r="A389" s="267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</row>
    <row r="390" spans="1:76" x14ac:dyDescent="0.25">
      <c r="A390" s="267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</row>
    <row r="391" spans="1:76" x14ac:dyDescent="0.25">
      <c r="A391" s="267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</row>
    <row r="392" spans="1:76" x14ac:dyDescent="0.25">
      <c r="A392" s="267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</row>
    <row r="393" spans="1:76" x14ac:dyDescent="0.25">
      <c r="A393" s="267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</row>
    <row r="394" spans="1:76" x14ac:dyDescent="0.25">
      <c r="A394" s="267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</row>
    <row r="395" spans="1:76" x14ac:dyDescent="0.25">
      <c r="A395" s="267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</row>
    <row r="396" spans="1:76" x14ac:dyDescent="0.25">
      <c r="A396" s="267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</row>
    <row r="397" spans="1:76" x14ac:dyDescent="0.25">
      <c r="A397" s="267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</row>
    <row r="398" spans="1:76" x14ac:dyDescent="0.25">
      <c r="A398" s="267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</row>
    <row r="399" spans="1:76" x14ac:dyDescent="0.25">
      <c r="A399" s="267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</row>
    <row r="400" spans="1:76" x14ac:dyDescent="0.25">
      <c r="A400" s="267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</row>
    <row r="401" spans="1:76" x14ac:dyDescent="0.25">
      <c r="A401" s="267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</row>
    <row r="402" spans="1:76" x14ac:dyDescent="0.25">
      <c r="A402" s="267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</row>
    <row r="403" spans="1:76" x14ac:dyDescent="0.25">
      <c r="A403" s="267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</row>
    <row r="404" spans="1:76" x14ac:dyDescent="0.25">
      <c r="A404" s="267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</row>
    <row r="405" spans="1:76" x14ac:dyDescent="0.25">
      <c r="A405" s="267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</row>
    <row r="406" spans="1:76" x14ac:dyDescent="0.25">
      <c r="A406" s="267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</row>
    <row r="407" spans="1:76" x14ac:dyDescent="0.25">
      <c r="A407" s="267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</row>
    <row r="408" spans="1:76" x14ac:dyDescent="0.25">
      <c r="A408" s="267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</row>
    <row r="409" spans="1:76" x14ac:dyDescent="0.25">
      <c r="A409" s="267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</row>
    <row r="410" spans="1:76" x14ac:dyDescent="0.25">
      <c r="A410" s="267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</row>
    <row r="411" spans="1:76" x14ac:dyDescent="0.25">
      <c r="A411" s="267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</row>
    <row r="412" spans="1:76" x14ac:dyDescent="0.25">
      <c r="A412" s="267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</row>
    <row r="413" spans="1:76" x14ac:dyDescent="0.25">
      <c r="A413" s="267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</row>
    <row r="414" spans="1:76" x14ac:dyDescent="0.25">
      <c r="A414" s="267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</row>
    <row r="415" spans="1:76" x14ac:dyDescent="0.25">
      <c r="A415" s="267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</row>
    <row r="416" spans="1:76" x14ac:dyDescent="0.25">
      <c r="A416" s="267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</row>
    <row r="417" spans="1:76" x14ac:dyDescent="0.25">
      <c r="A417" s="267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</row>
    <row r="418" spans="1:76" x14ac:dyDescent="0.25">
      <c r="A418" s="267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</row>
    <row r="419" spans="1:76" x14ac:dyDescent="0.25">
      <c r="A419" s="267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</row>
    <row r="420" spans="1:76" x14ac:dyDescent="0.25">
      <c r="A420" s="267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</row>
    <row r="421" spans="1:76" x14ac:dyDescent="0.25">
      <c r="A421" s="267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</row>
    <row r="422" spans="1:76" x14ac:dyDescent="0.25">
      <c r="A422" s="267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</row>
    <row r="423" spans="1:76" x14ac:dyDescent="0.25">
      <c r="A423" s="267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</row>
    <row r="424" spans="1:76" x14ac:dyDescent="0.25">
      <c r="A424" s="267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</row>
    <row r="425" spans="1:76" x14ac:dyDescent="0.25">
      <c r="A425" s="267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</row>
    <row r="426" spans="1:76" x14ac:dyDescent="0.25">
      <c r="A426" s="267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</row>
    <row r="427" spans="1:76" x14ac:dyDescent="0.25">
      <c r="A427" s="267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</row>
    <row r="428" spans="1:76" x14ac:dyDescent="0.25">
      <c r="A428" s="267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</row>
    <row r="429" spans="1:76" x14ac:dyDescent="0.25">
      <c r="A429" s="267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</row>
    <row r="430" spans="1:76" x14ac:dyDescent="0.25">
      <c r="A430" s="267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</row>
    <row r="431" spans="1:76" x14ac:dyDescent="0.25">
      <c r="A431" s="267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</row>
    <row r="432" spans="1:76" x14ac:dyDescent="0.25">
      <c r="A432" s="267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</row>
    <row r="433" spans="1:76" x14ac:dyDescent="0.25">
      <c r="A433" s="267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</row>
    <row r="434" spans="1:76" x14ac:dyDescent="0.25">
      <c r="A434" s="267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</row>
    <row r="435" spans="1:76" x14ac:dyDescent="0.25">
      <c r="A435" s="267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</row>
    <row r="436" spans="1:76" x14ac:dyDescent="0.25">
      <c r="A436" s="267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</row>
    <row r="437" spans="1:76" x14ac:dyDescent="0.25">
      <c r="A437" s="267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</row>
    <row r="438" spans="1:76" x14ac:dyDescent="0.25">
      <c r="A438" s="267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</row>
    <row r="439" spans="1:76" x14ac:dyDescent="0.25">
      <c r="A439" s="267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</row>
    <row r="440" spans="1:76" x14ac:dyDescent="0.25">
      <c r="A440" s="267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</row>
    <row r="441" spans="1:76" x14ac:dyDescent="0.25">
      <c r="A441" s="267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</row>
    <row r="442" spans="1:76" x14ac:dyDescent="0.25">
      <c r="A442" s="267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</row>
    <row r="443" spans="1:76" x14ac:dyDescent="0.25">
      <c r="A443" s="267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</row>
    <row r="444" spans="1:76" x14ac:dyDescent="0.25">
      <c r="A444" s="267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</row>
    <row r="445" spans="1:76" x14ac:dyDescent="0.25">
      <c r="A445" s="267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</row>
    <row r="446" spans="1:76" x14ac:dyDescent="0.25">
      <c r="A446" s="267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</row>
    <row r="447" spans="1:76" x14ac:dyDescent="0.25">
      <c r="A447" s="267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</row>
    <row r="448" spans="1:76" x14ac:dyDescent="0.25">
      <c r="A448" s="267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</row>
    <row r="449" spans="1:76" x14ac:dyDescent="0.25">
      <c r="A449" s="267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</row>
    <row r="450" spans="1:76" x14ac:dyDescent="0.25">
      <c r="A450" s="267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</row>
    <row r="451" spans="1:76" x14ac:dyDescent="0.25">
      <c r="A451" s="267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</row>
    <row r="452" spans="1:76" x14ac:dyDescent="0.25">
      <c r="A452" s="267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</row>
    <row r="453" spans="1:76" x14ac:dyDescent="0.25">
      <c r="A453" s="267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</row>
    <row r="454" spans="1:76" x14ac:dyDescent="0.25">
      <c r="A454" s="267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</row>
    <row r="455" spans="1:76" x14ac:dyDescent="0.25">
      <c r="A455" s="267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</row>
    <row r="456" spans="1:76" x14ac:dyDescent="0.25">
      <c r="A456" s="267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</row>
    <row r="457" spans="1:76" x14ac:dyDescent="0.25">
      <c r="A457" s="267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</row>
    <row r="458" spans="1:76" x14ac:dyDescent="0.25">
      <c r="A458" s="267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</row>
    <row r="459" spans="1:76" x14ac:dyDescent="0.25">
      <c r="A459" s="267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</row>
    <row r="460" spans="1:76" x14ac:dyDescent="0.25">
      <c r="A460" s="267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</row>
    <row r="461" spans="1:76" x14ac:dyDescent="0.25">
      <c r="A461" s="267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</row>
    <row r="462" spans="1:76" x14ac:dyDescent="0.25">
      <c r="A462" s="267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</row>
    <row r="463" spans="1:76" x14ac:dyDescent="0.25">
      <c r="A463" s="267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</row>
    <row r="464" spans="1:76" x14ac:dyDescent="0.25">
      <c r="A464" s="267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</row>
    <row r="465" spans="1:76" x14ac:dyDescent="0.25">
      <c r="A465" s="267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</row>
    <row r="466" spans="1:76" x14ac:dyDescent="0.25">
      <c r="A466" s="267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</row>
    <row r="467" spans="1:76" x14ac:dyDescent="0.25">
      <c r="A467" s="267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</row>
    <row r="468" spans="1:76" x14ac:dyDescent="0.25">
      <c r="A468" s="267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</row>
    <row r="469" spans="1:76" x14ac:dyDescent="0.25">
      <c r="A469" s="267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</row>
    <row r="470" spans="1:76" x14ac:dyDescent="0.25">
      <c r="A470" s="267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</row>
    <row r="471" spans="1:76" x14ac:dyDescent="0.25">
      <c r="A471" s="267"/>
      <c r="D471" s="102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</row>
    <row r="472" spans="1:76" x14ac:dyDescent="0.25">
      <c r="A472" s="267"/>
      <c r="D472" s="102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</row>
    <row r="473" spans="1:76" x14ac:dyDescent="0.25">
      <c r="A473" s="267"/>
      <c r="D473" s="102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</row>
    <row r="474" spans="1:76" x14ac:dyDescent="0.25">
      <c r="A474" s="267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76" x14ac:dyDescent="0.25">
      <c r="A475" s="267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6" x14ac:dyDescent="0.25">
      <c r="A476" s="267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6" x14ac:dyDescent="0.25">
      <c r="A477" s="267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6" x14ac:dyDescent="0.25">
      <c r="A478" s="267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6" x14ac:dyDescent="0.25">
      <c r="A479" s="267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6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L6"/>
    <mergeCell ref="F6:AM6"/>
  </mergeCells>
  <conditionalFormatting sqref="E5">
    <cfRule type="cellIs" dxfId="11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31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H492"/>
  <sheetViews>
    <sheetView zoomScaleNormal="100" workbookViewId="0">
      <pane xSplit="5" ySplit="7" topLeftCell="AL20" activePane="bottomRight" state="frozen"/>
      <selection pane="topRight" activeCell="I1" sqref="I1"/>
      <selection pane="bottomLeft" activeCell="A6" sqref="A6"/>
      <selection pane="bottomRight" activeCell="AO5" sqref="AO5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27" customWidth="1"/>
    <col min="5" max="5" width="13.85546875" style="2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13" style="28" customWidth="1"/>
    <col min="42" max="45" width="12.7109375" style="28" customWidth="1"/>
    <col min="46" max="46" width="11" style="28" customWidth="1"/>
    <col min="47" max="47" width="11.28515625" style="28" customWidth="1"/>
    <col min="48" max="49" width="13.28515625" style="28" customWidth="1"/>
    <col min="50" max="57" width="13.7109375" style="28" customWidth="1"/>
    <col min="58" max="60" width="11.28515625" style="28" customWidth="1"/>
    <col min="61" max="64" width="12.5703125" style="28" customWidth="1"/>
    <col min="65" max="65" width="11.85546875" style="28" customWidth="1"/>
    <col min="66" max="66" width="14" style="28" customWidth="1"/>
    <col min="67" max="67" width="9.140625" style="28"/>
    <col min="68" max="68" width="11" style="28" customWidth="1"/>
    <col min="69" max="69" width="10" style="28" customWidth="1"/>
    <col min="70" max="74" width="9.140625" style="28"/>
    <col min="75" max="75" width="10.5703125" style="28" customWidth="1"/>
    <col min="76" max="76" width="11.7109375" style="28" customWidth="1"/>
    <col min="77" max="16384" width="9.140625" style="28"/>
  </cols>
  <sheetData>
    <row r="1" spans="1:86" x14ac:dyDescent="0.25">
      <c r="C1" s="24" t="s">
        <v>5</v>
      </c>
    </row>
    <row r="2" spans="1:86" x14ac:dyDescent="0.25">
      <c r="C2" s="29" t="s">
        <v>96</v>
      </c>
    </row>
    <row r="3" spans="1:86" ht="32.25" thickBot="1" x14ac:dyDescent="0.3">
      <c r="D3" s="30" t="s">
        <v>10</v>
      </c>
      <c r="E3" s="30" t="s">
        <v>11</v>
      </c>
      <c r="F3" s="30" t="s">
        <v>114</v>
      </c>
    </row>
    <row r="4" spans="1:86" x14ac:dyDescent="0.25">
      <c r="A4" s="31"/>
      <c r="C4" s="309" t="s">
        <v>0</v>
      </c>
      <c r="D4" s="310">
        <f>SUM(D8:D376)</f>
        <v>3721.58</v>
      </c>
      <c r="E4" s="311">
        <f>SUM(E9:E505)</f>
        <v>32820.499999999993</v>
      </c>
      <c r="F4" s="312">
        <f>E4-E9</f>
        <v>390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6">
        <f>SUM(F5:AC5)</f>
        <v>3721.5800000000004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8">
        <f>SUM(AE5:AN5)</f>
        <v>390</v>
      </c>
      <c r="AO4" s="249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4"/>
      <c r="BV4" s="34"/>
      <c r="BW4" s="34"/>
      <c r="CE4" s="35"/>
      <c r="CF4" s="35"/>
    </row>
    <row r="5" spans="1:86" s="29" customFormat="1" x14ac:dyDescent="0.25">
      <c r="A5" s="36"/>
      <c r="B5" s="37"/>
      <c r="C5" s="38" t="s">
        <v>1</v>
      </c>
      <c r="D5" s="269" t="str">
        <f>IF(D4&gt;E4,D4-E4,"")</f>
        <v/>
      </c>
      <c r="E5" s="277">
        <f>IF(E4&gt;D4,E4-D4,"")</f>
        <v>29098.919999999991</v>
      </c>
      <c r="F5" s="252">
        <f>SUM(F8:F500)</f>
        <v>0</v>
      </c>
      <c r="G5" s="252">
        <f>SUM(G8:G500)</f>
        <v>82.37</v>
      </c>
      <c r="H5" s="252">
        <f t="shared" ref="H5:AN5" si="0">SUM(H8:H500)</f>
        <v>1626.6200000000001</v>
      </c>
      <c r="I5" s="252">
        <f t="shared" si="0"/>
        <v>0</v>
      </c>
      <c r="J5" s="252">
        <f t="shared" si="0"/>
        <v>0</v>
      </c>
      <c r="K5" s="252">
        <f t="shared" si="0"/>
        <v>1492</v>
      </c>
      <c r="L5" s="252">
        <f t="shared" si="0"/>
        <v>0</v>
      </c>
      <c r="M5" s="252">
        <f t="shared" si="0"/>
        <v>100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37.5</v>
      </c>
      <c r="S5" s="252">
        <f t="shared" si="0"/>
        <v>79.150000000000006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303.94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390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39"/>
      <c r="BO5" s="39"/>
      <c r="BP5" s="39"/>
      <c r="BQ5" s="39"/>
      <c r="BR5" s="39"/>
      <c r="BS5" s="39"/>
      <c r="BT5" s="40"/>
      <c r="BU5" s="39"/>
      <c r="BV5" s="40"/>
      <c r="BW5" s="40"/>
      <c r="BX5" s="39"/>
      <c r="CE5" s="41"/>
      <c r="CF5" s="41"/>
    </row>
    <row r="6" spans="1:86" s="29" customFormat="1" x14ac:dyDescent="0.25">
      <c r="A6" s="36"/>
      <c r="B6" s="37"/>
      <c r="D6" s="42"/>
      <c r="E6" s="42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0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1"/>
      <c r="BH6" s="351"/>
      <c r="BI6" s="351"/>
      <c r="BJ6" s="351"/>
      <c r="BK6" s="351"/>
      <c r="BL6" s="351"/>
      <c r="BM6" s="351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CE6" s="41"/>
      <c r="CF6" s="41"/>
    </row>
    <row r="7" spans="1:86" s="30" customFormat="1" ht="158.25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46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79</v>
      </c>
      <c r="M7" s="48" t="s">
        <v>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24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73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2"/>
      <c r="BU7" s="51"/>
      <c r="BV7" s="52"/>
      <c r="BW7" s="52"/>
      <c r="BX7" s="51"/>
      <c r="CE7" s="53"/>
      <c r="CF7" s="53"/>
    </row>
    <row r="8" spans="1:86" x14ac:dyDescent="0.25">
      <c r="A8" s="20"/>
      <c r="B8" s="21"/>
      <c r="C8" s="54"/>
      <c r="D8" s="22"/>
      <c r="E8" s="254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55"/>
      <c r="AP8" s="56"/>
      <c r="AQ8" s="56"/>
      <c r="AR8" s="56"/>
      <c r="AS8" s="56"/>
      <c r="AT8" s="56"/>
      <c r="AU8" s="56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4"/>
      <c r="BV8" s="34"/>
      <c r="BW8" s="34"/>
      <c r="CE8" s="57"/>
      <c r="CF8" s="57"/>
    </row>
    <row r="9" spans="1:86" x14ac:dyDescent="0.25">
      <c r="A9" s="58">
        <v>44013</v>
      </c>
      <c r="B9" s="21"/>
      <c r="C9" s="54" t="s">
        <v>88</v>
      </c>
      <c r="D9" s="59"/>
      <c r="E9" s="255">
        <f>'3.Mnthly Income Expend June20'!E5</f>
        <v>32430.499999999993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55"/>
      <c r="AP9" s="56"/>
      <c r="AQ9" s="56"/>
      <c r="AR9" s="56"/>
      <c r="AS9" s="56"/>
      <c r="AT9" s="56"/>
      <c r="AU9" s="56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4"/>
      <c r="BV9" s="34"/>
      <c r="BW9" s="34"/>
      <c r="CE9" s="57"/>
      <c r="CF9" s="57"/>
    </row>
    <row r="10" spans="1:86" s="19" customFormat="1" x14ac:dyDescent="0.25">
      <c r="A10" s="20">
        <v>44013</v>
      </c>
      <c r="B10" s="21" t="s">
        <v>25</v>
      </c>
      <c r="C10" s="19" t="s">
        <v>147</v>
      </c>
      <c r="D10" s="22">
        <v>7.62</v>
      </c>
      <c r="E10" s="256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>
        <f>D10</f>
        <v>7.62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60"/>
      <c r="AP10" s="61"/>
      <c r="AQ10" s="61"/>
      <c r="AR10" s="61"/>
      <c r="AS10" s="61"/>
      <c r="AT10" s="61"/>
      <c r="AU10" s="61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3"/>
      <c r="BX10" s="63"/>
      <c r="BY10" s="63"/>
      <c r="BZ10" s="62"/>
      <c r="CG10" s="64"/>
      <c r="CH10" s="64"/>
    </row>
    <row r="11" spans="1:86" s="19" customFormat="1" x14ac:dyDescent="0.25">
      <c r="A11" s="20">
        <v>44013</v>
      </c>
      <c r="B11" s="21" t="s">
        <v>25</v>
      </c>
      <c r="C11" s="19" t="s">
        <v>148</v>
      </c>
      <c r="D11" s="22">
        <v>71.53</v>
      </c>
      <c r="E11" s="256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>
        <f>D11</f>
        <v>71.53</v>
      </c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60"/>
      <c r="AP11" s="61"/>
      <c r="AQ11" s="61"/>
      <c r="AR11" s="61"/>
      <c r="AS11" s="61"/>
      <c r="AT11" s="61"/>
      <c r="AU11" s="61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3"/>
      <c r="BX11" s="63"/>
      <c r="BY11" s="63"/>
      <c r="BZ11" s="62"/>
      <c r="CG11" s="64"/>
      <c r="CH11" s="64"/>
    </row>
    <row r="12" spans="1:86" s="19" customFormat="1" x14ac:dyDescent="0.25">
      <c r="A12" s="20">
        <v>44013</v>
      </c>
      <c r="B12" s="21" t="s">
        <v>25</v>
      </c>
      <c r="C12" s="19" t="s">
        <v>149</v>
      </c>
      <c r="D12" s="22">
        <v>37.5</v>
      </c>
      <c r="E12" s="256"/>
      <c r="F12" s="55"/>
      <c r="G12" s="56"/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>
        <f>D12</f>
        <v>37.5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60"/>
      <c r="AP12" s="61"/>
      <c r="AQ12" s="61"/>
      <c r="AR12" s="61"/>
      <c r="AS12" s="61"/>
      <c r="AT12" s="61"/>
      <c r="AU12" s="61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3"/>
      <c r="BX12" s="63"/>
      <c r="BY12" s="63"/>
      <c r="BZ12" s="62"/>
      <c r="CG12" s="64"/>
      <c r="CH12" s="64"/>
    </row>
    <row r="13" spans="1:86" s="19" customFormat="1" x14ac:dyDescent="0.25">
      <c r="A13" s="20">
        <v>44013</v>
      </c>
      <c r="B13" s="21" t="s">
        <v>25</v>
      </c>
      <c r="C13" s="19" t="s">
        <v>150</v>
      </c>
      <c r="D13" s="22">
        <v>100</v>
      </c>
      <c r="E13" s="256"/>
      <c r="F13" s="55"/>
      <c r="G13" s="56"/>
      <c r="H13" s="56"/>
      <c r="I13" s="56"/>
      <c r="J13" s="56"/>
      <c r="K13" s="56"/>
      <c r="L13" s="56"/>
      <c r="M13" s="33">
        <f>D13</f>
        <v>100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60"/>
      <c r="AP13" s="61"/>
      <c r="AQ13" s="61"/>
      <c r="AR13" s="61"/>
      <c r="AS13" s="61"/>
      <c r="AT13" s="61"/>
      <c r="AU13" s="61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3"/>
      <c r="BX13" s="63"/>
      <c r="BY13" s="63"/>
      <c r="BZ13" s="62"/>
      <c r="CG13" s="64"/>
      <c r="CH13" s="64"/>
    </row>
    <row r="14" spans="1:86" s="19" customFormat="1" x14ac:dyDescent="0.25">
      <c r="A14" s="20">
        <v>44013</v>
      </c>
      <c r="B14" s="21" t="s">
        <v>25</v>
      </c>
      <c r="C14" s="19" t="s">
        <v>151</v>
      </c>
      <c r="D14" s="22">
        <v>303.94</v>
      </c>
      <c r="E14" s="256"/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>
        <f>D14</f>
        <v>303.94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60"/>
      <c r="AP14" s="61"/>
      <c r="AQ14" s="61"/>
      <c r="AR14" s="61"/>
      <c r="AS14" s="61"/>
      <c r="AT14" s="61"/>
      <c r="AU14" s="61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3"/>
      <c r="BX14" s="63"/>
      <c r="BY14" s="63"/>
      <c r="BZ14" s="62"/>
      <c r="CG14" s="64"/>
      <c r="CH14" s="64"/>
    </row>
    <row r="15" spans="1:86" s="19" customFormat="1" x14ac:dyDescent="0.25">
      <c r="A15" s="20">
        <v>44013</v>
      </c>
      <c r="B15" s="21" t="s">
        <v>25</v>
      </c>
      <c r="C15" s="19" t="s">
        <v>152</v>
      </c>
      <c r="D15" s="22">
        <v>498.23</v>
      </c>
      <c r="E15" s="256"/>
      <c r="F15" s="55"/>
      <c r="G15" s="56"/>
      <c r="H15" s="56">
        <f>D15</f>
        <v>498.23</v>
      </c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60"/>
      <c r="AP15" s="61"/>
      <c r="AQ15" s="61"/>
      <c r="AR15" s="61"/>
      <c r="AS15" s="61"/>
      <c r="AT15" s="61"/>
      <c r="AU15" s="61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3"/>
      <c r="BW15" s="61"/>
      <c r="BX15" s="63"/>
      <c r="BY15" s="63"/>
      <c r="BZ15" s="62"/>
      <c r="CG15" s="64"/>
      <c r="CH15" s="64"/>
    </row>
    <row r="16" spans="1:86" x14ac:dyDescent="0.25">
      <c r="A16" s="20">
        <v>44013</v>
      </c>
      <c r="B16" s="21" t="s">
        <v>25</v>
      </c>
      <c r="C16" s="65" t="s">
        <v>153</v>
      </c>
      <c r="D16" s="22">
        <v>1056.22</v>
      </c>
      <c r="E16" s="254"/>
      <c r="F16" s="55"/>
      <c r="G16" s="56"/>
      <c r="H16" s="56">
        <f>D16</f>
        <v>1056.22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55"/>
      <c r="AP16" s="56"/>
      <c r="AQ16" s="56"/>
      <c r="AR16" s="56"/>
      <c r="AS16" s="56"/>
      <c r="AT16" s="56"/>
      <c r="AU16" s="56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4"/>
      <c r="BU16" s="56"/>
      <c r="BV16" s="34"/>
      <c r="BW16" s="34"/>
      <c r="CE16" s="57"/>
      <c r="CF16" s="57"/>
    </row>
    <row r="17" spans="1:84" s="19" customFormat="1" x14ac:dyDescent="0.25">
      <c r="A17" s="20">
        <v>44013</v>
      </c>
      <c r="B17" s="21" t="s">
        <v>25</v>
      </c>
      <c r="C17" s="19" t="s">
        <v>154</v>
      </c>
      <c r="D17" s="22">
        <v>1492</v>
      </c>
      <c r="E17" s="256"/>
      <c r="F17" s="55"/>
      <c r="G17" s="56"/>
      <c r="H17" s="56"/>
      <c r="I17" s="56"/>
      <c r="J17" s="56"/>
      <c r="K17" s="56">
        <f>D17</f>
        <v>1492</v>
      </c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60"/>
      <c r="AP17" s="61"/>
      <c r="AQ17" s="61"/>
      <c r="AR17" s="61"/>
      <c r="AS17" s="61"/>
      <c r="AT17" s="61"/>
      <c r="AU17" s="61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3"/>
      <c r="BV17" s="63"/>
      <c r="BW17" s="63"/>
      <c r="BX17" s="62"/>
      <c r="CE17" s="64"/>
      <c r="CF17" s="64"/>
    </row>
    <row r="18" spans="1:84" x14ac:dyDescent="0.25">
      <c r="A18" s="20">
        <v>44015</v>
      </c>
      <c r="B18" s="21" t="s">
        <v>25</v>
      </c>
      <c r="C18" s="19" t="s">
        <v>155</v>
      </c>
      <c r="D18" s="22">
        <v>82.37</v>
      </c>
      <c r="E18" s="256"/>
      <c r="F18" s="55"/>
      <c r="G18" s="56">
        <f>D18</f>
        <v>82.37</v>
      </c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55"/>
      <c r="AP18" s="56"/>
      <c r="AQ18" s="56"/>
      <c r="AR18" s="56"/>
      <c r="AS18" s="56"/>
      <c r="AT18" s="56"/>
      <c r="AU18" s="56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4"/>
      <c r="BU18" s="56"/>
      <c r="BV18" s="34"/>
      <c r="BW18" s="34"/>
      <c r="CE18" s="57"/>
      <c r="CF18" s="57"/>
    </row>
    <row r="19" spans="1:84" x14ac:dyDescent="0.25">
      <c r="A19" s="20">
        <v>44022</v>
      </c>
      <c r="B19" s="21" t="s">
        <v>25</v>
      </c>
      <c r="C19" s="65" t="s">
        <v>156</v>
      </c>
      <c r="D19" s="22"/>
      <c r="E19" s="254">
        <v>200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>
        <f>E19</f>
        <v>200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55"/>
      <c r="AP19" s="56"/>
      <c r="AQ19" s="56"/>
      <c r="AR19" s="56"/>
      <c r="AS19" s="56"/>
      <c r="AT19" s="56"/>
      <c r="AU19" s="56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4"/>
      <c r="BV19" s="34"/>
      <c r="BW19" s="34"/>
      <c r="BX19" s="33"/>
      <c r="CE19" s="57"/>
      <c r="CF19" s="57"/>
    </row>
    <row r="20" spans="1:84" s="19" customFormat="1" x14ac:dyDescent="0.25">
      <c r="A20" s="20">
        <v>44032</v>
      </c>
      <c r="B20" s="21" t="s">
        <v>17</v>
      </c>
      <c r="C20" s="19" t="s">
        <v>120</v>
      </c>
      <c r="D20" s="22">
        <v>72.17</v>
      </c>
      <c r="E20" s="256"/>
      <c r="F20" s="55"/>
      <c r="G20" s="56"/>
      <c r="H20" s="56">
        <f>D20</f>
        <v>72.17</v>
      </c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60"/>
      <c r="AP20" s="61"/>
      <c r="AQ20" s="61"/>
      <c r="AR20" s="61"/>
      <c r="AS20" s="61"/>
      <c r="AT20" s="61"/>
      <c r="AU20" s="61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3"/>
      <c r="BV20" s="63"/>
      <c r="BW20" s="63"/>
      <c r="BX20" s="62"/>
      <c r="CE20" s="64"/>
      <c r="CF20" s="64"/>
    </row>
    <row r="21" spans="1:84" s="19" customFormat="1" x14ac:dyDescent="0.25">
      <c r="A21" s="20">
        <v>44040</v>
      </c>
      <c r="B21" s="21" t="s">
        <v>25</v>
      </c>
      <c r="C21" s="19" t="s">
        <v>156</v>
      </c>
      <c r="D21" s="59"/>
      <c r="E21" s="256">
        <v>190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>
        <f>E21</f>
        <v>190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60"/>
      <c r="AP21" s="61"/>
      <c r="AQ21" s="61"/>
      <c r="AR21" s="61"/>
      <c r="AS21" s="61"/>
      <c r="AT21" s="61"/>
      <c r="AU21" s="61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3"/>
      <c r="BU21" s="61"/>
      <c r="BV21" s="63"/>
      <c r="BW21" s="63"/>
      <c r="BX21" s="62"/>
      <c r="CE21" s="64"/>
      <c r="CF21" s="64"/>
    </row>
    <row r="22" spans="1:84" s="19" customFormat="1" x14ac:dyDescent="0.25">
      <c r="A22" s="20"/>
      <c r="B22" s="21"/>
      <c r="D22" s="22"/>
      <c r="E22" s="256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60"/>
      <c r="AP22" s="61"/>
      <c r="AQ22" s="61"/>
      <c r="AR22" s="61"/>
      <c r="AS22" s="61"/>
      <c r="AT22" s="61"/>
      <c r="AU22" s="61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3"/>
      <c r="BU22" s="61"/>
      <c r="BV22" s="63"/>
      <c r="BW22" s="63"/>
      <c r="BX22" s="62"/>
      <c r="CE22" s="64"/>
      <c r="CF22" s="64"/>
    </row>
    <row r="23" spans="1:84" s="19" customFormat="1" x14ac:dyDescent="0.25">
      <c r="A23" s="20"/>
      <c r="B23" s="21"/>
      <c r="D23" s="22"/>
      <c r="E23" s="25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60"/>
      <c r="AP23" s="61"/>
      <c r="AQ23" s="61"/>
      <c r="AR23" s="61"/>
      <c r="AS23" s="61"/>
      <c r="AT23" s="61"/>
      <c r="AU23" s="61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3"/>
      <c r="BU23" s="61"/>
      <c r="BV23" s="63"/>
      <c r="BW23" s="63"/>
      <c r="BX23" s="62"/>
      <c r="CE23" s="64"/>
      <c r="CF23" s="64"/>
    </row>
    <row r="24" spans="1:84" s="19" customFormat="1" x14ac:dyDescent="0.25">
      <c r="A24" s="20"/>
      <c r="B24" s="21"/>
      <c r="D24" s="22"/>
      <c r="E24" s="256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60"/>
      <c r="AP24" s="61"/>
      <c r="AQ24" s="61"/>
      <c r="AR24" s="61"/>
      <c r="AS24" s="61"/>
      <c r="AT24" s="61"/>
      <c r="AU24" s="61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3"/>
      <c r="BU24" s="61"/>
      <c r="BV24" s="63"/>
      <c r="BW24" s="63"/>
      <c r="BX24" s="62"/>
      <c r="CE24" s="64"/>
      <c r="CF24" s="64"/>
    </row>
    <row r="25" spans="1:84" s="19" customFormat="1" x14ac:dyDescent="0.25">
      <c r="A25" s="20"/>
      <c r="B25" s="21"/>
      <c r="D25" s="22"/>
      <c r="E25" s="256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60"/>
      <c r="AP25" s="61"/>
      <c r="AQ25" s="61"/>
      <c r="AR25" s="61"/>
      <c r="AS25" s="61"/>
      <c r="AT25" s="61"/>
      <c r="AU25" s="61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3"/>
      <c r="BU25" s="61"/>
      <c r="BV25" s="63"/>
      <c r="BW25" s="63"/>
      <c r="BX25" s="62"/>
      <c r="CE25" s="64"/>
      <c r="CF25" s="64"/>
    </row>
    <row r="26" spans="1:84" x14ac:dyDescent="0.25">
      <c r="A26" s="58"/>
      <c r="B26" s="21"/>
      <c r="C26" s="65"/>
      <c r="D26" s="22"/>
      <c r="E26" s="254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55"/>
      <c r="AP26" s="56"/>
      <c r="AQ26" s="56"/>
      <c r="AR26" s="56"/>
      <c r="AS26" s="56"/>
      <c r="AT26" s="56"/>
      <c r="AU26" s="56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4"/>
      <c r="BV26" s="34"/>
      <c r="BW26" s="34"/>
      <c r="CE26" s="57"/>
      <c r="CF26" s="57"/>
    </row>
    <row r="27" spans="1:84" s="19" customFormat="1" x14ac:dyDescent="0.25">
      <c r="A27" s="20"/>
      <c r="B27" s="21"/>
      <c r="D27" s="22"/>
      <c r="E27" s="256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60"/>
      <c r="AP27" s="61"/>
      <c r="AQ27" s="61"/>
      <c r="AR27" s="61"/>
      <c r="AS27" s="61"/>
      <c r="AT27" s="61"/>
      <c r="AU27" s="61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3"/>
      <c r="BV27" s="63"/>
      <c r="BW27" s="63"/>
      <c r="BX27" s="62"/>
      <c r="CE27" s="64"/>
      <c r="CF27" s="64"/>
    </row>
    <row r="28" spans="1:84" s="19" customFormat="1" x14ac:dyDescent="0.25">
      <c r="A28" s="20"/>
      <c r="B28" s="21"/>
      <c r="D28" s="22"/>
      <c r="E28" s="25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60"/>
      <c r="AP28" s="61"/>
      <c r="AQ28" s="61"/>
      <c r="AR28" s="61"/>
      <c r="AS28" s="61"/>
      <c r="AT28" s="61"/>
      <c r="AU28" s="61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3"/>
      <c r="BV28" s="63"/>
      <c r="BW28" s="63"/>
      <c r="BX28" s="62"/>
      <c r="CE28" s="64"/>
      <c r="CF28" s="64"/>
    </row>
    <row r="29" spans="1:84" s="19" customFormat="1" x14ac:dyDescent="0.25">
      <c r="A29" s="20"/>
      <c r="B29" s="21"/>
      <c r="D29" s="22"/>
      <c r="E29" s="256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60"/>
      <c r="AP29" s="61"/>
      <c r="AQ29" s="61"/>
      <c r="AR29" s="61"/>
      <c r="AS29" s="61"/>
      <c r="AT29" s="61"/>
      <c r="AU29" s="61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3"/>
      <c r="BV29" s="63"/>
      <c r="BW29" s="63"/>
      <c r="BX29" s="62"/>
      <c r="CE29" s="64"/>
      <c r="CF29" s="64"/>
    </row>
    <row r="30" spans="1:84" s="19" customFormat="1" x14ac:dyDescent="0.25">
      <c r="A30" s="20"/>
      <c r="B30" s="21"/>
      <c r="D30" s="22"/>
      <c r="E30" s="256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60"/>
      <c r="AP30" s="61"/>
      <c r="AQ30" s="61"/>
      <c r="AR30" s="61"/>
      <c r="AS30" s="61"/>
      <c r="AT30" s="61"/>
      <c r="AU30" s="61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3"/>
      <c r="BV30" s="63"/>
      <c r="BW30" s="63"/>
      <c r="BX30" s="62"/>
      <c r="CE30" s="64"/>
      <c r="CF30" s="64"/>
    </row>
    <row r="31" spans="1:84" s="19" customFormat="1" x14ac:dyDescent="0.25">
      <c r="A31" s="20"/>
      <c r="B31" s="21"/>
      <c r="D31" s="22"/>
      <c r="E31" s="256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60"/>
      <c r="AP31" s="61"/>
      <c r="AQ31" s="61"/>
      <c r="AR31" s="61"/>
      <c r="AS31" s="61"/>
      <c r="AT31" s="61"/>
      <c r="AU31" s="61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3"/>
      <c r="BV31" s="63"/>
      <c r="BW31" s="63"/>
      <c r="BX31" s="62"/>
      <c r="CE31" s="64"/>
      <c r="CF31" s="64"/>
    </row>
    <row r="32" spans="1:84" s="19" customFormat="1" x14ac:dyDescent="0.25">
      <c r="A32" s="20"/>
      <c r="B32" s="21"/>
      <c r="D32" s="22"/>
      <c r="E32" s="256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60"/>
      <c r="AP32" s="61"/>
      <c r="AQ32" s="61"/>
      <c r="AR32" s="61"/>
      <c r="AS32" s="61"/>
      <c r="AT32" s="61"/>
      <c r="AU32" s="61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3"/>
      <c r="BV32" s="63"/>
      <c r="BW32" s="63"/>
      <c r="BX32" s="62"/>
      <c r="CE32" s="64"/>
      <c r="CF32" s="64"/>
    </row>
    <row r="33" spans="1:84" s="19" customFormat="1" ht="16.5" customHeight="1" x14ac:dyDescent="0.25">
      <c r="A33" s="20"/>
      <c r="B33" s="21"/>
      <c r="D33" s="22"/>
      <c r="E33" s="256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60"/>
      <c r="AP33" s="61"/>
      <c r="AQ33" s="61"/>
      <c r="AR33" s="61"/>
      <c r="AS33" s="61"/>
      <c r="AT33" s="61"/>
      <c r="AU33" s="61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3"/>
      <c r="BV33" s="63"/>
      <c r="BW33" s="63"/>
      <c r="BX33" s="62"/>
      <c r="CE33" s="64"/>
      <c r="CF33" s="64"/>
    </row>
    <row r="34" spans="1:84" s="19" customFormat="1" x14ac:dyDescent="0.25">
      <c r="A34" s="20"/>
      <c r="B34" s="21"/>
      <c r="D34" s="22"/>
      <c r="E34" s="256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60"/>
      <c r="AP34" s="61"/>
      <c r="AQ34" s="61"/>
      <c r="AR34" s="61"/>
      <c r="AS34" s="61"/>
      <c r="AT34" s="61"/>
      <c r="AU34" s="61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3"/>
      <c r="BV34" s="63"/>
      <c r="BW34" s="63"/>
      <c r="BX34" s="62"/>
      <c r="CE34" s="64"/>
      <c r="CF34" s="64"/>
    </row>
    <row r="35" spans="1:84" s="19" customFormat="1" x14ac:dyDescent="0.25">
      <c r="A35" s="20"/>
      <c r="B35" s="21"/>
      <c r="D35" s="22"/>
      <c r="E35" s="256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60"/>
      <c r="AP35" s="61"/>
      <c r="AQ35" s="61"/>
      <c r="AR35" s="61"/>
      <c r="AS35" s="61"/>
      <c r="AT35" s="61"/>
      <c r="AU35" s="61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3"/>
      <c r="BV35" s="63"/>
      <c r="BW35" s="63"/>
      <c r="BX35" s="62"/>
      <c r="CE35" s="64"/>
      <c r="CF35" s="64"/>
    </row>
    <row r="36" spans="1:84" s="19" customFormat="1" x14ac:dyDescent="0.25">
      <c r="A36" s="20"/>
      <c r="B36" s="21"/>
      <c r="D36" s="22"/>
      <c r="E36" s="256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60"/>
      <c r="AP36" s="61"/>
      <c r="AQ36" s="61"/>
      <c r="AR36" s="61"/>
      <c r="AS36" s="61"/>
      <c r="AT36" s="61"/>
      <c r="AU36" s="61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3"/>
      <c r="BV36" s="63"/>
      <c r="BW36" s="63"/>
      <c r="BX36" s="62"/>
      <c r="CE36" s="64"/>
      <c r="CF36" s="64"/>
    </row>
    <row r="37" spans="1:84" s="19" customFormat="1" x14ac:dyDescent="0.25">
      <c r="A37" s="20"/>
      <c r="B37" s="21"/>
      <c r="D37" s="22"/>
      <c r="E37" s="256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0"/>
      <c r="AP37" s="61"/>
      <c r="AQ37" s="61"/>
      <c r="AR37" s="61"/>
      <c r="AS37" s="61"/>
      <c r="AT37" s="61"/>
      <c r="AU37" s="61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3"/>
      <c r="BU37" s="61"/>
      <c r="BV37" s="63"/>
      <c r="BW37" s="63"/>
      <c r="BX37" s="62"/>
      <c r="CE37" s="64"/>
      <c r="CF37" s="64"/>
    </row>
    <row r="38" spans="1:84" s="19" customFormat="1" x14ac:dyDescent="0.25">
      <c r="A38" s="20"/>
      <c r="B38" s="21"/>
      <c r="D38" s="22"/>
      <c r="E38" s="256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60"/>
      <c r="AP38" s="61"/>
      <c r="AQ38" s="61"/>
      <c r="AR38" s="61"/>
      <c r="AS38" s="61"/>
      <c r="AT38" s="61"/>
      <c r="AU38" s="61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3"/>
      <c r="BV38" s="63"/>
      <c r="BW38" s="63"/>
      <c r="BX38" s="62"/>
      <c r="CE38" s="64"/>
      <c r="CF38" s="64"/>
    </row>
    <row r="39" spans="1:84" s="19" customFormat="1" x14ac:dyDescent="0.25">
      <c r="A39" s="20"/>
      <c r="B39" s="21"/>
      <c r="D39" s="22"/>
      <c r="E39" s="256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0"/>
      <c r="AP39" s="61"/>
      <c r="AQ39" s="61"/>
      <c r="AR39" s="61"/>
      <c r="AS39" s="61"/>
      <c r="AT39" s="61"/>
      <c r="AU39" s="61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3"/>
      <c r="BV39" s="63"/>
      <c r="BW39" s="63"/>
      <c r="BX39" s="62"/>
      <c r="CE39" s="64"/>
      <c r="CF39" s="64"/>
    </row>
    <row r="40" spans="1:84" s="19" customFormat="1" x14ac:dyDescent="0.25">
      <c r="A40" s="20"/>
      <c r="B40" s="21"/>
      <c r="D40" s="22"/>
      <c r="E40" s="256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0"/>
      <c r="AP40" s="61"/>
      <c r="AQ40" s="61"/>
      <c r="AR40" s="61"/>
      <c r="AS40" s="61"/>
      <c r="AT40" s="61"/>
      <c r="AU40" s="61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3"/>
      <c r="BV40" s="63"/>
      <c r="BW40" s="63"/>
      <c r="BX40" s="62"/>
      <c r="CE40" s="64"/>
      <c r="CF40" s="64"/>
    </row>
    <row r="41" spans="1:84" s="19" customFormat="1" x14ac:dyDescent="0.25">
      <c r="A41" s="20"/>
      <c r="B41" s="21"/>
      <c r="D41" s="22"/>
      <c r="E41" s="256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0"/>
      <c r="AP41" s="61"/>
      <c r="AQ41" s="61"/>
      <c r="AR41" s="61"/>
      <c r="AS41" s="61"/>
      <c r="AT41" s="61"/>
      <c r="AU41" s="61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3"/>
      <c r="BU41" s="61"/>
      <c r="BV41" s="63"/>
      <c r="BW41" s="63"/>
      <c r="BX41" s="62"/>
      <c r="CE41" s="64"/>
      <c r="CF41" s="64"/>
    </row>
    <row r="42" spans="1:84" s="19" customFormat="1" x14ac:dyDescent="0.25">
      <c r="A42" s="20"/>
      <c r="B42" s="21"/>
      <c r="D42" s="22"/>
      <c r="E42" s="256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0"/>
      <c r="AP42" s="61"/>
      <c r="AQ42" s="61"/>
      <c r="AR42" s="61"/>
      <c r="AS42" s="61"/>
      <c r="AT42" s="61"/>
      <c r="AU42" s="61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3"/>
      <c r="BV42" s="63"/>
      <c r="BW42" s="63"/>
      <c r="BX42" s="62"/>
      <c r="CE42" s="64"/>
      <c r="CF42" s="64"/>
    </row>
    <row r="43" spans="1:84" s="19" customFormat="1" x14ac:dyDescent="0.25">
      <c r="A43" s="20"/>
      <c r="B43" s="21"/>
      <c r="D43" s="22"/>
      <c r="E43" s="256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0"/>
      <c r="AP43" s="61"/>
      <c r="AQ43" s="61"/>
      <c r="AR43" s="61"/>
      <c r="AS43" s="61"/>
      <c r="AT43" s="61"/>
      <c r="AU43" s="61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3"/>
      <c r="BV43" s="63"/>
      <c r="BW43" s="63"/>
      <c r="BX43" s="62"/>
      <c r="CE43" s="64"/>
      <c r="CF43" s="64"/>
    </row>
    <row r="44" spans="1:84" s="19" customFormat="1" x14ac:dyDescent="0.25">
      <c r="A44" s="20"/>
      <c r="B44" s="21"/>
      <c r="D44" s="22"/>
      <c r="E44" s="256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0"/>
      <c r="AP44" s="61"/>
      <c r="AQ44" s="61"/>
      <c r="AR44" s="61"/>
      <c r="AS44" s="61"/>
      <c r="AT44" s="61"/>
      <c r="AU44" s="61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3"/>
      <c r="BV44" s="63"/>
      <c r="BW44" s="63"/>
      <c r="BX44" s="62"/>
      <c r="CE44" s="64"/>
      <c r="CF44" s="64"/>
    </row>
    <row r="45" spans="1:84" s="19" customFormat="1" x14ac:dyDescent="0.25">
      <c r="A45" s="20"/>
      <c r="B45" s="21"/>
      <c r="D45" s="22"/>
      <c r="E45" s="256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0"/>
      <c r="AP45" s="61"/>
      <c r="AQ45" s="61"/>
      <c r="AR45" s="61"/>
      <c r="AS45" s="61"/>
      <c r="AT45" s="61"/>
      <c r="AU45" s="61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3"/>
      <c r="BU45" s="61"/>
      <c r="BV45" s="63"/>
      <c r="BW45" s="63"/>
      <c r="BX45" s="62"/>
      <c r="CE45" s="64"/>
      <c r="CF45" s="64"/>
    </row>
    <row r="46" spans="1:84" s="19" customFormat="1" x14ac:dyDescent="0.25">
      <c r="A46" s="20"/>
      <c r="B46" s="21"/>
      <c r="D46" s="22"/>
      <c r="E46" s="256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0"/>
      <c r="AP46" s="61"/>
      <c r="AQ46" s="61"/>
      <c r="AR46" s="61"/>
      <c r="AS46" s="61"/>
      <c r="AT46" s="61"/>
      <c r="AU46" s="61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3"/>
      <c r="BU46" s="61"/>
      <c r="BV46" s="63"/>
      <c r="BW46" s="63"/>
      <c r="BX46" s="62"/>
      <c r="CE46" s="64"/>
      <c r="CF46" s="64"/>
    </row>
    <row r="47" spans="1:84" s="19" customFormat="1" x14ac:dyDescent="0.25">
      <c r="A47" s="20"/>
      <c r="B47" s="21"/>
      <c r="D47" s="22"/>
      <c r="E47" s="256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0"/>
      <c r="AP47" s="61"/>
      <c r="AQ47" s="61"/>
      <c r="AR47" s="61"/>
      <c r="AS47" s="61"/>
      <c r="AT47" s="61"/>
      <c r="AU47" s="61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3"/>
      <c r="BV47" s="63"/>
      <c r="BW47" s="63"/>
      <c r="BX47" s="62"/>
      <c r="CE47" s="64"/>
      <c r="CF47" s="64"/>
    </row>
    <row r="48" spans="1:84" s="19" customFormat="1" x14ac:dyDescent="0.25">
      <c r="A48" s="20"/>
      <c r="B48" s="21"/>
      <c r="D48" s="22"/>
      <c r="E48" s="256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0"/>
      <c r="AP48" s="61"/>
      <c r="AQ48" s="61"/>
      <c r="AR48" s="61"/>
      <c r="AS48" s="61"/>
      <c r="AT48" s="61"/>
      <c r="AU48" s="61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3"/>
      <c r="BV48" s="63"/>
      <c r="BW48" s="63"/>
      <c r="BX48" s="62"/>
      <c r="CE48" s="64"/>
      <c r="CF48" s="64"/>
    </row>
    <row r="49" spans="1:84" s="19" customFormat="1" x14ac:dyDescent="0.25">
      <c r="A49" s="20"/>
      <c r="B49" s="21"/>
      <c r="D49" s="22"/>
      <c r="E49" s="256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0"/>
      <c r="AP49" s="61"/>
      <c r="AQ49" s="61"/>
      <c r="AR49" s="61"/>
      <c r="AS49" s="61"/>
      <c r="AT49" s="61"/>
      <c r="AU49" s="61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3"/>
      <c r="BV49" s="63"/>
      <c r="BW49" s="63"/>
      <c r="BX49" s="62"/>
      <c r="CE49" s="64"/>
      <c r="CF49" s="64"/>
    </row>
    <row r="50" spans="1:84" s="19" customFormat="1" x14ac:dyDescent="0.25">
      <c r="A50" s="20"/>
      <c r="B50" s="21"/>
      <c r="D50" s="22"/>
      <c r="E50" s="256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0"/>
      <c r="AP50" s="61"/>
      <c r="AQ50" s="61"/>
      <c r="AR50" s="61"/>
      <c r="AS50" s="61"/>
      <c r="AT50" s="61"/>
      <c r="AU50" s="61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3"/>
      <c r="BV50" s="63"/>
      <c r="BW50" s="63"/>
      <c r="BX50" s="62"/>
      <c r="CE50" s="64"/>
      <c r="CF50" s="64"/>
    </row>
    <row r="51" spans="1:84" s="19" customFormat="1" x14ac:dyDescent="0.25">
      <c r="A51" s="20"/>
      <c r="B51" s="21"/>
      <c r="D51" s="22"/>
      <c r="E51" s="256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0"/>
      <c r="AP51" s="61"/>
      <c r="AQ51" s="61"/>
      <c r="AR51" s="61"/>
      <c r="AS51" s="61"/>
      <c r="AT51" s="61"/>
      <c r="AU51" s="61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3"/>
      <c r="BV51" s="63"/>
      <c r="BW51" s="63"/>
      <c r="BX51" s="62"/>
      <c r="CE51" s="64"/>
      <c r="CF51" s="64"/>
    </row>
    <row r="52" spans="1:84" s="19" customFormat="1" x14ac:dyDescent="0.25">
      <c r="A52" s="20"/>
      <c r="B52" s="21"/>
      <c r="D52" s="22"/>
      <c r="E52" s="256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0"/>
      <c r="AP52" s="61"/>
      <c r="AQ52" s="61"/>
      <c r="AR52" s="61"/>
      <c r="AS52" s="61"/>
      <c r="AT52" s="61"/>
      <c r="AU52" s="61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3"/>
      <c r="BV52" s="63"/>
      <c r="BW52" s="63"/>
      <c r="BX52" s="62"/>
      <c r="CE52" s="64"/>
      <c r="CF52" s="64"/>
    </row>
    <row r="53" spans="1:84" s="19" customFormat="1" x14ac:dyDescent="0.25">
      <c r="A53" s="20"/>
      <c r="B53" s="21"/>
      <c r="D53" s="22"/>
      <c r="E53" s="256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0"/>
      <c r="AP53" s="61"/>
      <c r="AQ53" s="61"/>
      <c r="AR53" s="61"/>
      <c r="AS53" s="61"/>
      <c r="AT53" s="61"/>
      <c r="AU53" s="61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3"/>
      <c r="BV53" s="63"/>
      <c r="BW53" s="63"/>
      <c r="BX53" s="62"/>
      <c r="CE53" s="64"/>
      <c r="CF53" s="64"/>
    </row>
    <row r="54" spans="1:84" s="19" customFormat="1" x14ac:dyDescent="0.25">
      <c r="A54" s="20"/>
      <c r="B54" s="21"/>
      <c r="D54" s="22"/>
      <c r="E54" s="256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0"/>
      <c r="AP54" s="61"/>
      <c r="AQ54" s="61"/>
      <c r="AR54" s="61"/>
      <c r="AS54" s="61"/>
      <c r="AT54" s="61"/>
      <c r="AU54" s="61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3"/>
      <c r="BV54" s="63"/>
      <c r="BW54" s="63"/>
      <c r="BX54" s="62"/>
      <c r="CE54" s="64"/>
      <c r="CF54" s="64"/>
    </row>
    <row r="55" spans="1:84" s="19" customFormat="1" x14ac:dyDescent="0.25">
      <c r="A55" s="20"/>
      <c r="B55" s="21"/>
      <c r="D55" s="22"/>
      <c r="E55" s="256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0"/>
      <c r="AP55" s="61"/>
      <c r="AQ55" s="61"/>
      <c r="AR55" s="61"/>
      <c r="AS55" s="61"/>
      <c r="AT55" s="61"/>
      <c r="AU55" s="61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3"/>
      <c r="BU55" s="61"/>
      <c r="BV55" s="63"/>
      <c r="BW55" s="63"/>
      <c r="BX55" s="62"/>
      <c r="CE55" s="64"/>
      <c r="CF55" s="64"/>
    </row>
    <row r="56" spans="1:84" s="19" customFormat="1" x14ac:dyDescent="0.25">
      <c r="A56" s="20"/>
      <c r="B56" s="21"/>
      <c r="D56" s="22"/>
      <c r="E56" s="256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0"/>
      <c r="AP56" s="61"/>
      <c r="AQ56" s="61"/>
      <c r="AR56" s="61"/>
      <c r="AS56" s="61"/>
      <c r="AT56" s="61"/>
      <c r="AU56" s="61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3"/>
      <c r="BV56" s="63"/>
      <c r="BW56" s="63"/>
      <c r="BX56" s="62"/>
      <c r="CE56" s="64"/>
      <c r="CF56" s="64"/>
    </row>
    <row r="57" spans="1:84" s="19" customFormat="1" x14ac:dyDescent="0.25">
      <c r="A57" s="20"/>
      <c r="B57" s="21"/>
      <c r="D57" s="22"/>
      <c r="E57" s="256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0"/>
      <c r="AP57" s="61"/>
      <c r="AQ57" s="61"/>
      <c r="AR57" s="61"/>
      <c r="AS57" s="61"/>
      <c r="AT57" s="61"/>
      <c r="AU57" s="61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3"/>
      <c r="BV57" s="63"/>
      <c r="BW57" s="63"/>
      <c r="BX57" s="62"/>
      <c r="CE57" s="64"/>
      <c r="CF57" s="64"/>
    </row>
    <row r="58" spans="1:84" s="19" customFormat="1" x14ac:dyDescent="0.25">
      <c r="A58" s="20"/>
      <c r="B58" s="21"/>
      <c r="D58" s="22"/>
      <c r="E58" s="256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0"/>
      <c r="AP58" s="61"/>
      <c r="AQ58" s="61"/>
      <c r="AR58" s="61"/>
      <c r="AS58" s="61"/>
      <c r="AT58" s="61"/>
      <c r="AU58" s="61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3"/>
      <c r="BU58" s="61"/>
      <c r="BV58" s="63"/>
      <c r="BW58" s="63"/>
      <c r="BX58" s="62"/>
      <c r="CE58" s="64"/>
      <c r="CF58" s="64"/>
    </row>
    <row r="59" spans="1:84" s="19" customFormat="1" x14ac:dyDescent="0.25">
      <c r="A59" s="20"/>
      <c r="B59" s="21"/>
      <c r="D59" s="22"/>
      <c r="E59" s="256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0"/>
      <c r="AP59" s="61"/>
      <c r="AQ59" s="61"/>
      <c r="AR59" s="61"/>
      <c r="AS59" s="61"/>
      <c r="AT59" s="61"/>
      <c r="AU59" s="61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3"/>
      <c r="BV59" s="63"/>
      <c r="BW59" s="63"/>
      <c r="BX59" s="62"/>
      <c r="CE59" s="64"/>
      <c r="CF59" s="64"/>
    </row>
    <row r="60" spans="1:84" s="19" customFormat="1" x14ac:dyDescent="0.25">
      <c r="A60" s="20"/>
      <c r="B60" s="21"/>
      <c r="D60" s="22"/>
      <c r="E60" s="256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0"/>
      <c r="AP60" s="61"/>
      <c r="AQ60" s="61"/>
      <c r="AR60" s="61"/>
      <c r="AS60" s="61"/>
      <c r="AT60" s="61"/>
      <c r="AU60" s="61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3"/>
      <c r="BU60" s="61"/>
      <c r="BV60" s="63"/>
      <c r="BW60" s="63"/>
      <c r="BX60" s="62"/>
      <c r="CE60" s="64"/>
      <c r="CF60" s="64"/>
    </row>
    <row r="61" spans="1:84" s="19" customFormat="1" x14ac:dyDescent="0.25">
      <c r="A61" s="20"/>
      <c r="B61" s="21"/>
      <c r="D61" s="22"/>
      <c r="E61" s="256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0"/>
      <c r="AP61" s="61"/>
      <c r="AQ61" s="61"/>
      <c r="AR61" s="61"/>
      <c r="AS61" s="61"/>
      <c r="AT61" s="61"/>
      <c r="AU61" s="61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3"/>
      <c r="BV61" s="63"/>
      <c r="BW61" s="63"/>
      <c r="BX61" s="62"/>
      <c r="CE61" s="64"/>
      <c r="CF61" s="64"/>
    </row>
    <row r="62" spans="1:84" x14ac:dyDescent="0.25">
      <c r="A62" s="20"/>
      <c r="B62" s="21"/>
      <c r="C62" s="65"/>
      <c r="D62" s="22"/>
      <c r="E62" s="254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55"/>
      <c r="AP62" s="56"/>
      <c r="AQ62" s="56"/>
      <c r="AR62" s="56"/>
      <c r="AS62" s="56"/>
      <c r="AT62" s="56"/>
      <c r="AU62" s="56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4"/>
      <c r="BU62" s="56"/>
      <c r="BV62" s="34"/>
      <c r="BW62" s="34"/>
      <c r="BX62" s="33"/>
      <c r="CE62" s="57"/>
      <c r="CF62" s="57"/>
    </row>
    <row r="63" spans="1:84" x14ac:dyDescent="0.25">
      <c r="A63" s="20"/>
      <c r="B63" s="21"/>
      <c r="C63" s="65"/>
      <c r="D63" s="22"/>
      <c r="E63" s="254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55"/>
      <c r="AP63" s="56"/>
      <c r="AQ63" s="56"/>
      <c r="AR63" s="56"/>
      <c r="AS63" s="56"/>
      <c r="AT63" s="56"/>
      <c r="AU63" s="56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4"/>
      <c r="BV63" s="34"/>
      <c r="BW63" s="34"/>
      <c r="BX63" s="33"/>
      <c r="CE63" s="57"/>
      <c r="CF63" s="57"/>
    </row>
    <row r="64" spans="1:84" x14ac:dyDescent="0.25">
      <c r="A64" s="20"/>
      <c r="B64" s="21"/>
      <c r="C64" s="65"/>
      <c r="D64" s="22"/>
      <c r="E64" s="254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55"/>
      <c r="AP64" s="56"/>
      <c r="AQ64" s="56"/>
      <c r="AR64" s="56"/>
      <c r="AS64" s="56"/>
      <c r="AT64" s="56"/>
      <c r="AU64" s="56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4"/>
      <c r="BV64" s="34"/>
      <c r="BW64" s="34"/>
      <c r="CE64" s="57"/>
      <c r="CF64" s="57"/>
    </row>
    <row r="65" spans="1:84" x14ac:dyDescent="0.25">
      <c r="A65" s="20"/>
      <c r="B65" s="21"/>
      <c r="C65" s="65"/>
      <c r="D65" s="22"/>
      <c r="E65" s="254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55"/>
      <c r="AP65" s="56"/>
      <c r="AQ65" s="56"/>
      <c r="AR65" s="56"/>
      <c r="AS65" s="56"/>
      <c r="AT65" s="56"/>
      <c r="AU65" s="56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4"/>
      <c r="BV65" s="34"/>
      <c r="BW65" s="34"/>
      <c r="CE65" s="57"/>
      <c r="CF65" s="57"/>
    </row>
    <row r="66" spans="1:84" x14ac:dyDescent="0.25">
      <c r="A66" s="20"/>
      <c r="B66" s="21"/>
      <c r="C66" s="65"/>
      <c r="D66" s="22"/>
      <c r="E66" s="254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55"/>
      <c r="AP66" s="56"/>
      <c r="AQ66" s="56"/>
      <c r="AR66" s="56"/>
      <c r="AS66" s="56"/>
      <c r="AT66" s="56"/>
      <c r="AU66" s="56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4"/>
      <c r="BV66" s="34"/>
      <c r="BW66" s="34"/>
      <c r="BX66" s="33"/>
      <c r="CE66" s="57"/>
      <c r="CF66" s="57"/>
    </row>
    <row r="67" spans="1:84" x14ac:dyDescent="0.25">
      <c r="A67" s="20"/>
      <c r="B67" s="21"/>
      <c r="C67" s="66"/>
      <c r="D67" s="22"/>
      <c r="E67" s="254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55"/>
      <c r="AP67" s="56"/>
      <c r="AQ67" s="56"/>
      <c r="AR67" s="56"/>
      <c r="AS67" s="56"/>
      <c r="AT67" s="56"/>
      <c r="AU67" s="56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4"/>
      <c r="BU67" s="56"/>
      <c r="BV67" s="34"/>
      <c r="BW67" s="34"/>
      <c r="CE67" s="57"/>
      <c r="CF67" s="57"/>
    </row>
    <row r="68" spans="1:84" x14ac:dyDescent="0.25">
      <c r="A68" s="20"/>
      <c r="B68" s="21"/>
      <c r="C68" s="65"/>
      <c r="D68" s="22"/>
      <c r="E68" s="254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55"/>
      <c r="AP68" s="56"/>
      <c r="AQ68" s="56"/>
      <c r="AR68" s="56"/>
      <c r="AS68" s="56"/>
      <c r="AT68" s="56"/>
      <c r="AU68" s="56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4"/>
      <c r="BV68" s="34"/>
      <c r="BW68" s="34"/>
      <c r="CE68" s="57"/>
      <c r="CF68" s="57"/>
    </row>
    <row r="69" spans="1:84" x14ac:dyDescent="0.25">
      <c r="A69" s="20"/>
      <c r="B69" s="21"/>
      <c r="C69" s="65"/>
      <c r="D69" s="22"/>
      <c r="E69" s="254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55"/>
      <c r="AP69" s="56"/>
      <c r="AQ69" s="56"/>
      <c r="AR69" s="56"/>
      <c r="AS69" s="56"/>
      <c r="AT69" s="56"/>
      <c r="AU69" s="56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4"/>
      <c r="BV69" s="34"/>
      <c r="BW69" s="34"/>
      <c r="CE69" s="57"/>
      <c r="CF69" s="57"/>
    </row>
    <row r="70" spans="1:84" x14ac:dyDescent="0.25">
      <c r="A70" s="20"/>
      <c r="B70" s="21"/>
      <c r="C70" s="65"/>
      <c r="D70" s="22"/>
      <c r="E70" s="254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55"/>
      <c r="AP70" s="56"/>
      <c r="AQ70" s="56"/>
      <c r="AR70" s="56"/>
      <c r="AS70" s="56"/>
      <c r="AT70" s="56"/>
      <c r="AU70" s="56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4"/>
      <c r="BU70" s="56"/>
      <c r="BV70" s="34"/>
      <c r="BW70" s="34"/>
      <c r="CE70" s="57"/>
      <c r="CF70" s="57"/>
    </row>
    <row r="71" spans="1:84" x14ac:dyDescent="0.25">
      <c r="A71" s="20"/>
      <c r="B71" s="21"/>
      <c r="C71" s="65"/>
      <c r="D71" s="22"/>
      <c r="E71" s="254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55"/>
      <c r="AP71" s="56"/>
      <c r="AQ71" s="56"/>
      <c r="AR71" s="56"/>
      <c r="AS71" s="56"/>
      <c r="AT71" s="56"/>
      <c r="AU71" s="56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4"/>
      <c r="BU71" s="56"/>
      <c r="BV71" s="34"/>
      <c r="BW71" s="34"/>
      <c r="CE71" s="57"/>
      <c r="CF71" s="57"/>
    </row>
    <row r="72" spans="1:84" x14ac:dyDescent="0.25">
      <c r="A72" s="20"/>
      <c r="B72" s="21"/>
      <c r="C72" s="65"/>
      <c r="D72" s="22"/>
      <c r="E72" s="254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55"/>
      <c r="AP72" s="56"/>
      <c r="AQ72" s="56"/>
      <c r="AR72" s="56"/>
      <c r="AS72" s="56"/>
      <c r="AT72" s="56"/>
      <c r="AU72" s="56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4"/>
      <c r="BV72" s="34"/>
      <c r="BW72" s="34"/>
      <c r="CE72" s="57"/>
      <c r="CF72" s="57"/>
    </row>
    <row r="73" spans="1:84" x14ac:dyDescent="0.25">
      <c r="A73" s="20"/>
      <c r="B73" s="21"/>
      <c r="C73" s="65"/>
      <c r="D73" s="22"/>
      <c r="E73" s="254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55"/>
      <c r="AP73" s="56"/>
      <c r="AQ73" s="56"/>
      <c r="AR73" s="56"/>
      <c r="AS73" s="56"/>
      <c r="AT73" s="56"/>
      <c r="AU73" s="56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4"/>
      <c r="BV73" s="34"/>
      <c r="BW73" s="34"/>
      <c r="CE73" s="57"/>
      <c r="CF73" s="57"/>
    </row>
    <row r="74" spans="1:84" x14ac:dyDescent="0.25">
      <c r="A74" s="20"/>
      <c r="B74" s="21"/>
      <c r="C74" s="65"/>
      <c r="D74" s="22"/>
      <c r="E74" s="254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55"/>
      <c r="AP74" s="56"/>
      <c r="AQ74" s="56"/>
      <c r="AR74" s="56"/>
      <c r="AS74" s="56"/>
      <c r="AT74" s="56"/>
      <c r="AU74" s="56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4"/>
      <c r="BU74" s="56"/>
      <c r="BV74" s="34"/>
      <c r="BW74" s="34"/>
      <c r="BX74" s="33"/>
      <c r="CE74" s="57"/>
      <c r="CF74" s="57"/>
    </row>
    <row r="75" spans="1:84" x14ac:dyDescent="0.25">
      <c r="A75" s="20"/>
      <c r="B75" s="21"/>
      <c r="C75" s="65"/>
      <c r="D75" s="22"/>
      <c r="E75" s="254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55"/>
      <c r="AP75" s="56"/>
      <c r="AQ75" s="56"/>
      <c r="AR75" s="56"/>
      <c r="AS75" s="56"/>
      <c r="AT75" s="56"/>
      <c r="AU75" s="56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4"/>
      <c r="BV75" s="34"/>
      <c r="BW75" s="34"/>
      <c r="CE75" s="57"/>
      <c r="CF75" s="57"/>
    </row>
    <row r="76" spans="1:84" x14ac:dyDescent="0.25">
      <c r="A76" s="20"/>
      <c r="B76" s="21"/>
      <c r="C76" s="65"/>
      <c r="D76" s="22"/>
      <c r="E76" s="254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55"/>
      <c r="AP76" s="56"/>
      <c r="AQ76" s="56"/>
      <c r="AR76" s="56"/>
      <c r="AS76" s="56"/>
      <c r="AT76" s="56"/>
      <c r="AU76" s="56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4"/>
      <c r="BV76" s="34"/>
      <c r="BW76" s="34"/>
      <c r="CE76" s="57"/>
      <c r="CF76" s="57"/>
    </row>
    <row r="77" spans="1:84" x14ac:dyDescent="0.25">
      <c r="A77" s="20"/>
      <c r="B77" s="21"/>
      <c r="C77" s="65"/>
      <c r="D77" s="22"/>
      <c r="E77" s="254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55"/>
      <c r="AP77" s="56"/>
      <c r="AQ77" s="56"/>
      <c r="AR77" s="56"/>
      <c r="AS77" s="56"/>
      <c r="AT77" s="56"/>
      <c r="AU77" s="56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4"/>
      <c r="BV77" s="34"/>
      <c r="BW77" s="34"/>
      <c r="CE77" s="57"/>
      <c r="CF77" s="57"/>
    </row>
    <row r="78" spans="1:84" x14ac:dyDescent="0.25">
      <c r="A78" s="20"/>
      <c r="B78" s="21"/>
      <c r="C78" s="65"/>
      <c r="D78" s="22"/>
      <c r="E78" s="254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55"/>
      <c r="AP78" s="56"/>
      <c r="AQ78" s="56"/>
      <c r="AR78" s="56"/>
      <c r="AS78" s="56"/>
      <c r="AT78" s="56"/>
      <c r="AU78" s="56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4"/>
      <c r="BV78" s="34"/>
      <c r="BW78" s="34"/>
      <c r="CE78" s="57"/>
      <c r="CF78" s="57"/>
    </row>
    <row r="79" spans="1:84" x14ac:dyDescent="0.25">
      <c r="A79" s="20"/>
      <c r="B79" s="21"/>
      <c r="C79" s="65"/>
      <c r="D79" s="22"/>
      <c r="E79" s="254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55"/>
      <c r="AP79" s="56"/>
      <c r="AQ79" s="56"/>
      <c r="AR79" s="56"/>
      <c r="AS79" s="56"/>
      <c r="AT79" s="56"/>
      <c r="AU79" s="56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4"/>
      <c r="BV79" s="34"/>
      <c r="BW79" s="34"/>
      <c r="CE79" s="57"/>
      <c r="CF79" s="57"/>
    </row>
    <row r="80" spans="1:84" x14ac:dyDescent="0.25">
      <c r="A80" s="20"/>
      <c r="B80" s="21"/>
      <c r="C80" s="65"/>
      <c r="D80" s="22"/>
      <c r="E80" s="254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55"/>
      <c r="AP80" s="56"/>
      <c r="AQ80" s="56"/>
      <c r="AR80" s="56"/>
      <c r="AS80" s="56"/>
      <c r="AT80" s="56"/>
      <c r="AU80" s="56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4"/>
      <c r="BV80" s="34"/>
      <c r="BW80" s="34"/>
      <c r="CE80" s="57"/>
      <c r="CF80" s="57"/>
    </row>
    <row r="81" spans="1:84" x14ac:dyDescent="0.25">
      <c r="A81" s="20"/>
      <c r="B81" s="21"/>
      <c r="C81" s="65"/>
      <c r="D81" s="22"/>
      <c r="E81" s="254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55"/>
      <c r="AP81" s="56"/>
      <c r="AQ81" s="56"/>
      <c r="AR81" s="56"/>
      <c r="AS81" s="56"/>
      <c r="AT81" s="56"/>
      <c r="AU81" s="56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4"/>
      <c r="BV81" s="34"/>
      <c r="BW81" s="34"/>
      <c r="CE81" s="57"/>
      <c r="CF81" s="57"/>
    </row>
    <row r="82" spans="1:84" x14ac:dyDescent="0.25">
      <c r="A82" s="20"/>
      <c r="B82" s="21"/>
      <c r="C82" s="65"/>
      <c r="D82" s="22"/>
      <c r="E82" s="254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55"/>
      <c r="AP82" s="56"/>
      <c r="AQ82" s="56"/>
      <c r="AR82" s="56"/>
      <c r="AS82" s="56"/>
      <c r="AT82" s="56"/>
      <c r="AU82" s="56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4"/>
      <c r="BV82" s="34"/>
      <c r="BW82" s="34"/>
      <c r="CE82" s="57"/>
      <c r="CF82" s="57"/>
    </row>
    <row r="83" spans="1:84" x14ac:dyDescent="0.25">
      <c r="A83" s="20"/>
      <c r="B83" s="21"/>
      <c r="C83" s="65"/>
      <c r="D83" s="22"/>
      <c r="E83" s="254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55"/>
      <c r="AP83" s="56"/>
      <c r="AQ83" s="56"/>
      <c r="AR83" s="56"/>
      <c r="AS83" s="56"/>
      <c r="AT83" s="56"/>
      <c r="AU83" s="56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4"/>
      <c r="BV83" s="34"/>
      <c r="BW83" s="34"/>
      <c r="CE83" s="57"/>
      <c r="CF83" s="57"/>
    </row>
    <row r="84" spans="1:84" x14ac:dyDescent="0.25">
      <c r="A84" s="20"/>
      <c r="B84" s="21"/>
      <c r="C84" s="65"/>
      <c r="D84" s="22"/>
      <c r="E84" s="254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5"/>
      <c r="AP84" s="56"/>
      <c r="AQ84" s="56"/>
      <c r="AR84" s="56"/>
      <c r="AS84" s="56"/>
      <c r="AT84" s="56"/>
      <c r="AU84" s="56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4"/>
      <c r="BV84" s="34"/>
      <c r="BW84" s="34"/>
      <c r="BX84" s="33"/>
      <c r="CE84" s="57"/>
      <c r="CF84" s="57"/>
    </row>
    <row r="85" spans="1:84" x14ac:dyDescent="0.25">
      <c r="A85" s="20"/>
      <c r="B85" s="21"/>
      <c r="C85" s="65"/>
      <c r="D85" s="22"/>
      <c r="E85" s="254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5"/>
      <c r="AP85" s="56"/>
      <c r="AQ85" s="56"/>
      <c r="AR85" s="56"/>
      <c r="AS85" s="56"/>
      <c r="AT85" s="56"/>
      <c r="AU85" s="56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4"/>
      <c r="BV85" s="34"/>
      <c r="BW85" s="34"/>
      <c r="BX85" s="33"/>
      <c r="CE85" s="57"/>
      <c r="CF85" s="57"/>
    </row>
    <row r="86" spans="1:84" x14ac:dyDescent="0.25">
      <c r="A86" s="20"/>
      <c r="B86" s="21"/>
      <c r="C86" s="65"/>
      <c r="D86" s="22"/>
      <c r="E86" s="254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55"/>
      <c r="AP86" s="56"/>
      <c r="AQ86" s="56"/>
      <c r="AR86" s="56"/>
      <c r="AS86" s="56"/>
      <c r="AT86" s="56"/>
      <c r="AU86" s="56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4"/>
      <c r="BU86" s="56"/>
      <c r="BV86" s="34"/>
      <c r="BW86" s="34"/>
      <c r="BX86" s="33"/>
      <c r="CE86" s="57"/>
      <c r="CF86" s="57"/>
    </row>
    <row r="87" spans="1:84" x14ac:dyDescent="0.25">
      <c r="A87" s="20"/>
      <c r="B87" s="21"/>
      <c r="C87" s="65"/>
      <c r="D87" s="22"/>
      <c r="E87" s="254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55"/>
      <c r="AP87" s="56"/>
      <c r="AQ87" s="56"/>
      <c r="AR87" s="56"/>
      <c r="AS87" s="56"/>
      <c r="AT87" s="56"/>
      <c r="AU87" s="56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4"/>
      <c r="BV87" s="34"/>
      <c r="BW87" s="34"/>
      <c r="BX87" s="33"/>
      <c r="CE87" s="57"/>
      <c r="CF87" s="57"/>
    </row>
    <row r="88" spans="1:84" s="71" customFormat="1" x14ac:dyDescent="0.25">
      <c r="A88" s="20"/>
      <c r="B88" s="21"/>
      <c r="C88" s="65"/>
      <c r="D88" s="22"/>
      <c r="E88" s="254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67"/>
      <c r="AP88" s="68"/>
      <c r="AQ88" s="68"/>
      <c r="AR88" s="68"/>
      <c r="AS88" s="68"/>
      <c r="AT88" s="68"/>
      <c r="AU88" s="68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70"/>
      <c r="BV88" s="70"/>
      <c r="BW88" s="70"/>
      <c r="BX88" s="69"/>
      <c r="CE88" s="72"/>
      <c r="CF88" s="72"/>
    </row>
    <row r="89" spans="1:84" s="77" customFormat="1" x14ac:dyDescent="0.25">
      <c r="A89" s="20"/>
      <c r="B89" s="21"/>
      <c r="C89" s="65"/>
      <c r="D89" s="22"/>
      <c r="E89" s="254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73"/>
      <c r="AP89" s="74"/>
      <c r="AQ89" s="74"/>
      <c r="AR89" s="74"/>
      <c r="AS89" s="74"/>
      <c r="AT89" s="74"/>
      <c r="AU89" s="74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6"/>
      <c r="BV89" s="76"/>
      <c r="BW89" s="76"/>
      <c r="CE89" s="78"/>
      <c r="CF89" s="78"/>
    </row>
    <row r="90" spans="1:84" s="77" customFormat="1" x14ac:dyDescent="0.25">
      <c r="A90" s="20"/>
      <c r="B90" s="21"/>
      <c r="C90" s="65"/>
      <c r="D90" s="22"/>
      <c r="E90" s="254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73"/>
      <c r="AP90" s="74"/>
      <c r="AQ90" s="74"/>
      <c r="AR90" s="74"/>
      <c r="AS90" s="74"/>
      <c r="AT90" s="74"/>
      <c r="AU90" s="74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6"/>
      <c r="BV90" s="76"/>
      <c r="BW90" s="76"/>
      <c r="CE90" s="78"/>
      <c r="CF90" s="78"/>
    </row>
    <row r="91" spans="1:84" s="77" customFormat="1" x14ac:dyDescent="0.25">
      <c r="A91" s="20"/>
      <c r="B91" s="21"/>
      <c r="C91" s="65"/>
      <c r="D91" s="22"/>
      <c r="E91" s="254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73"/>
      <c r="AP91" s="74"/>
      <c r="AQ91" s="74"/>
      <c r="AR91" s="74"/>
      <c r="AS91" s="74"/>
      <c r="AT91" s="74"/>
      <c r="AU91" s="74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6"/>
      <c r="BV91" s="76"/>
      <c r="BW91" s="76"/>
      <c r="CE91" s="78"/>
      <c r="CF91" s="78"/>
    </row>
    <row r="92" spans="1:84" s="77" customFormat="1" x14ac:dyDescent="0.25">
      <c r="A92" s="20"/>
      <c r="B92" s="21"/>
      <c r="C92" s="65"/>
      <c r="D92" s="22"/>
      <c r="E92" s="254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73"/>
      <c r="AP92" s="74"/>
      <c r="AQ92" s="74"/>
      <c r="AR92" s="74"/>
      <c r="AS92" s="74"/>
      <c r="AT92" s="74"/>
      <c r="AU92" s="74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6"/>
      <c r="BV92" s="76"/>
      <c r="BW92" s="76"/>
      <c r="CE92" s="78"/>
      <c r="CF92" s="78"/>
    </row>
    <row r="93" spans="1:84" s="65" customFormat="1" x14ac:dyDescent="0.25">
      <c r="A93" s="20"/>
      <c r="B93" s="21"/>
      <c r="D93" s="22"/>
      <c r="E93" s="254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79"/>
      <c r="AP93" s="80"/>
      <c r="AQ93" s="80"/>
      <c r="AR93" s="80"/>
      <c r="AS93" s="80"/>
      <c r="AT93" s="80"/>
      <c r="AU93" s="80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  <c r="BH93" s="81"/>
      <c r="BI93" s="81"/>
      <c r="BJ93" s="81"/>
      <c r="BK93" s="81"/>
      <c r="BL93" s="81"/>
      <c r="BM93" s="81"/>
      <c r="BN93" s="81"/>
      <c r="BO93" s="81"/>
      <c r="BP93" s="81"/>
      <c r="BQ93" s="81"/>
      <c r="BR93" s="81"/>
      <c r="BS93" s="81"/>
      <c r="BT93" s="82"/>
      <c r="BV93" s="82"/>
      <c r="BW93" s="82"/>
      <c r="BX93" s="81"/>
      <c r="CE93" s="83"/>
      <c r="CF93" s="83"/>
    </row>
    <row r="94" spans="1:84" s="65" customFormat="1" x14ac:dyDescent="0.25">
      <c r="A94" s="20"/>
      <c r="B94" s="21"/>
      <c r="D94" s="22"/>
      <c r="E94" s="254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79"/>
      <c r="AP94" s="80"/>
      <c r="AQ94" s="80"/>
      <c r="AR94" s="80"/>
      <c r="AS94" s="80"/>
      <c r="AT94" s="80"/>
      <c r="AU94" s="80"/>
      <c r="AV94" s="81"/>
      <c r="AW94" s="81"/>
      <c r="AX94" s="81"/>
      <c r="AY94" s="81"/>
      <c r="AZ94" s="81"/>
      <c r="BA94" s="81"/>
      <c r="BB94" s="81"/>
      <c r="BC94" s="81"/>
      <c r="BD94" s="81"/>
      <c r="BE94" s="81"/>
      <c r="BF94" s="81"/>
      <c r="BG94" s="81"/>
      <c r="BH94" s="81"/>
      <c r="BI94" s="81"/>
      <c r="BJ94" s="81"/>
      <c r="BK94" s="81"/>
      <c r="BL94" s="81"/>
      <c r="BM94" s="81"/>
      <c r="BN94" s="81"/>
      <c r="BO94" s="81"/>
      <c r="BP94" s="81"/>
      <c r="BQ94" s="81"/>
      <c r="BR94" s="81"/>
      <c r="BS94" s="81"/>
      <c r="BT94" s="82"/>
      <c r="BV94" s="82"/>
      <c r="BW94" s="82"/>
      <c r="CE94" s="83"/>
      <c r="CF94" s="83"/>
    </row>
    <row r="95" spans="1:84" s="65" customFormat="1" x14ac:dyDescent="0.25">
      <c r="A95" s="20"/>
      <c r="B95" s="21"/>
      <c r="D95" s="22"/>
      <c r="E95" s="80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79"/>
      <c r="AP95" s="80"/>
      <c r="AQ95" s="80"/>
      <c r="AR95" s="80"/>
      <c r="AS95" s="80"/>
      <c r="AT95" s="80"/>
      <c r="AU95" s="80"/>
      <c r="AV95" s="81"/>
      <c r="AW95" s="81"/>
      <c r="AX95" s="81"/>
      <c r="AY95" s="81"/>
      <c r="AZ95" s="81"/>
      <c r="BA95" s="81"/>
      <c r="BB95" s="81"/>
      <c r="BC95" s="81"/>
      <c r="BD95" s="81"/>
      <c r="BE95" s="81"/>
      <c r="BF95" s="81"/>
      <c r="BG95" s="81"/>
      <c r="BH95" s="81"/>
      <c r="BI95" s="81"/>
      <c r="BJ95" s="81"/>
      <c r="BK95" s="81"/>
      <c r="BL95" s="81"/>
      <c r="BM95" s="81"/>
      <c r="BN95" s="81"/>
      <c r="BO95" s="81"/>
      <c r="BP95" s="81"/>
      <c r="BQ95" s="81"/>
      <c r="BR95" s="81"/>
      <c r="BS95" s="81"/>
      <c r="BT95" s="82"/>
      <c r="BV95" s="82"/>
      <c r="BW95" s="82"/>
      <c r="CE95" s="83"/>
      <c r="CF95" s="83"/>
    </row>
    <row r="96" spans="1:84" s="65" customFormat="1" x14ac:dyDescent="0.25">
      <c r="A96" s="20"/>
      <c r="B96" s="21"/>
      <c r="D96" s="22"/>
      <c r="E96" s="80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79"/>
      <c r="AP96" s="80"/>
      <c r="AQ96" s="80"/>
      <c r="AR96" s="80"/>
      <c r="AS96" s="80"/>
      <c r="AT96" s="80"/>
      <c r="AU96" s="80"/>
      <c r="AV96" s="81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81"/>
      <c r="BK96" s="81"/>
      <c r="BL96" s="81"/>
      <c r="BM96" s="81"/>
      <c r="BN96" s="81"/>
      <c r="BO96" s="81"/>
      <c r="BP96" s="81"/>
      <c r="BQ96" s="81"/>
      <c r="BR96" s="81"/>
      <c r="BS96" s="81"/>
      <c r="BT96" s="82"/>
      <c r="BV96" s="82"/>
      <c r="BW96" s="82"/>
      <c r="CE96" s="83"/>
      <c r="CF96" s="83"/>
    </row>
    <row r="97" spans="1:84" s="77" customFormat="1" x14ac:dyDescent="0.25">
      <c r="A97" s="20"/>
      <c r="B97" s="21"/>
      <c r="C97" s="65"/>
      <c r="D97" s="22"/>
      <c r="E97" s="254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73"/>
      <c r="AP97" s="74"/>
      <c r="AQ97" s="74"/>
      <c r="AR97" s="74"/>
      <c r="AS97" s="74"/>
      <c r="AT97" s="74"/>
      <c r="AU97" s="74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6"/>
      <c r="BV97" s="76"/>
      <c r="BW97" s="76"/>
      <c r="BY97" s="75"/>
      <c r="CE97" s="78"/>
      <c r="CF97" s="78"/>
    </row>
    <row r="98" spans="1:84" s="77" customFormat="1" x14ac:dyDescent="0.25">
      <c r="A98" s="20"/>
      <c r="B98" s="21"/>
      <c r="C98" s="65"/>
      <c r="D98" s="22"/>
      <c r="E98" s="254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73"/>
      <c r="AP98" s="74"/>
      <c r="AQ98" s="74"/>
      <c r="AR98" s="74"/>
      <c r="AS98" s="74"/>
      <c r="AT98" s="74"/>
      <c r="AU98" s="74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6"/>
      <c r="BV98" s="76"/>
      <c r="BW98" s="76"/>
      <c r="BY98" s="75"/>
      <c r="CE98" s="78"/>
      <c r="CF98" s="78"/>
    </row>
    <row r="99" spans="1:84" s="77" customFormat="1" ht="15" customHeight="1" x14ac:dyDescent="0.25">
      <c r="A99" s="20"/>
      <c r="B99" s="21"/>
      <c r="C99" s="65"/>
      <c r="D99" s="22"/>
      <c r="E99" s="254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73"/>
      <c r="AP99" s="74"/>
      <c r="AQ99" s="74"/>
      <c r="AR99" s="74"/>
      <c r="AS99" s="74"/>
      <c r="AT99" s="74"/>
      <c r="AU99" s="74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6"/>
      <c r="BV99" s="76"/>
      <c r="BW99" s="76"/>
      <c r="BY99" s="75"/>
      <c r="CE99" s="78"/>
      <c r="CF99" s="78"/>
    </row>
    <row r="100" spans="1:84" s="77" customFormat="1" ht="16.5" customHeight="1" x14ac:dyDescent="0.25">
      <c r="A100" s="20"/>
      <c r="B100" s="21"/>
      <c r="C100" s="65"/>
      <c r="D100" s="22"/>
      <c r="E100" s="254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73"/>
      <c r="AP100" s="74"/>
      <c r="AQ100" s="74"/>
      <c r="AR100" s="74"/>
      <c r="AS100" s="74"/>
      <c r="AT100" s="74"/>
      <c r="AU100" s="74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6"/>
      <c r="BV100" s="76"/>
      <c r="BW100" s="76"/>
      <c r="BY100" s="75"/>
      <c r="CE100" s="78"/>
      <c r="CF100" s="78"/>
    </row>
    <row r="101" spans="1:84" s="77" customFormat="1" x14ac:dyDescent="0.25">
      <c r="A101" s="20"/>
      <c r="B101" s="21"/>
      <c r="C101" s="65"/>
      <c r="D101" s="22"/>
      <c r="E101" s="254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73"/>
      <c r="AP101" s="74"/>
      <c r="AQ101" s="74"/>
      <c r="AR101" s="74"/>
      <c r="AS101" s="74"/>
      <c r="AT101" s="74"/>
      <c r="AU101" s="74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6"/>
      <c r="BV101" s="76"/>
      <c r="BW101" s="76"/>
      <c r="BY101" s="75"/>
      <c r="CE101" s="78"/>
      <c r="CF101" s="78"/>
    </row>
    <row r="102" spans="1:84" s="65" customFormat="1" x14ac:dyDescent="0.25">
      <c r="A102" s="20"/>
      <c r="B102" s="21"/>
      <c r="D102" s="22"/>
      <c r="E102" s="254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79"/>
      <c r="AP102" s="80"/>
      <c r="AQ102" s="80"/>
      <c r="AR102" s="80"/>
      <c r="AS102" s="80"/>
      <c r="AT102" s="80"/>
      <c r="AU102" s="80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1"/>
      <c r="BN102" s="81"/>
      <c r="BO102" s="81"/>
      <c r="BP102" s="81"/>
      <c r="BQ102" s="81"/>
      <c r="BR102" s="81"/>
      <c r="BS102" s="81"/>
      <c r="BT102" s="82"/>
      <c r="BV102" s="82"/>
      <c r="BW102" s="82"/>
      <c r="BY102" s="81"/>
      <c r="BZ102" s="81"/>
      <c r="CE102" s="83"/>
      <c r="CF102" s="83"/>
    </row>
    <row r="103" spans="1:84" s="65" customFormat="1" x14ac:dyDescent="0.25">
      <c r="A103" s="20"/>
      <c r="B103" s="21"/>
      <c r="D103" s="22"/>
      <c r="E103" s="254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79"/>
      <c r="AP103" s="80"/>
      <c r="AQ103" s="80"/>
      <c r="AR103" s="80"/>
      <c r="AS103" s="80"/>
      <c r="AT103" s="80"/>
      <c r="AU103" s="80"/>
      <c r="AV103" s="81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81"/>
      <c r="BH103" s="81"/>
      <c r="BI103" s="81"/>
      <c r="BJ103" s="81"/>
      <c r="BK103" s="81"/>
      <c r="BL103" s="81"/>
      <c r="BM103" s="81"/>
      <c r="BN103" s="81"/>
      <c r="BO103" s="81"/>
      <c r="BP103" s="81"/>
      <c r="BQ103" s="81"/>
      <c r="BR103" s="81"/>
      <c r="BS103" s="81"/>
      <c r="BT103" s="82"/>
      <c r="BV103" s="82"/>
      <c r="BW103" s="82"/>
      <c r="BY103" s="81"/>
      <c r="BZ103" s="81"/>
      <c r="CE103" s="83"/>
      <c r="CF103" s="83"/>
    </row>
    <row r="104" spans="1:84" s="65" customFormat="1" x14ac:dyDescent="0.25">
      <c r="A104" s="20"/>
      <c r="B104" s="21"/>
      <c r="D104" s="22"/>
      <c r="E104" s="254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79"/>
      <c r="AP104" s="80"/>
      <c r="AQ104" s="80"/>
      <c r="AR104" s="80"/>
      <c r="AS104" s="80"/>
      <c r="AT104" s="80"/>
      <c r="AU104" s="80"/>
      <c r="AV104" s="81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81"/>
      <c r="BH104" s="81"/>
      <c r="BI104" s="81"/>
      <c r="BJ104" s="81"/>
      <c r="BK104" s="81"/>
      <c r="BL104" s="81"/>
      <c r="BM104" s="81"/>
      <c r="BN104" s="81"/>
      <c r="BO104" s="81"/>
      <c r="BP104" s="81"/>
      <c r="BQ104" s="81"/>
      <c r="BR104" s="81"/>
      <c r="BS104" s="81"/>
      <c r="BT104" s="82"/>
      <c r="BV104" s="82"/>
      <c r="BW104" s="82"/>
      <c r="BY104" s="81"/>
      <c r="BZ104" s="81"/>
      <c r="CE104" s="83"/>
      <c r="CF104" s="83"/>
    </row>
    <row r="105" spans="1:84" s="65" customFormat="1" x14ac:dyDescent="0.25">
      <c r="A105" s="20"/>
      <c r="B105" s="21"/>
      <c r="D105" s="22"/>
      <c r="E105" s="254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79"/>
      <c r="AP105" s="80"/>
      <c r="AQ105" s="80"/>
      <c r="AR105" s="80"/>
      <c r="AS105" s="80"/>
      <c r="AT105" s="80"/>
      <c r="AU105" s="80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1"/>
      <c r="BR105" s="81"/>
      <c r="BS105" s="81"/>
      <c r="BT105" s="82"/>
      <c r="BV105" s="82"/>
      <c r="BW105" s="82"/>
      <c r="BY105" s="81"/>
      <c r="BZ105" s="81"/>
      <c r="CE105" s="83"/>
      <c r="CF105" s="83"/>
    </row>
    <row r="106" spans="1:84" s="65" customFormat="1" x14ac:dyDescent="0.25">
      <c r="A106" s="20"/>
      <c r="B106" s="21"/>
      <c r="C106" s="84"/>
      <c r="D106" s="22"/>
      <c r="E106" s="254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79"/>
      <c r="AP106" s="80"/>
      <c r="AQ106" s="80"/>
      <c r="AR106" s="80"/>
      <c r="AS106" s="80"/>
      <c r="AT106" s="80"/>
      <c r="AU106" s="80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2"/>
      <c r="BV106" s="82"/>
      <c r="BW106" s="82"/>
      <c r="BY106" s="81"/>
      <c r="BZ106" s="81"/>
      <c r="CE106" s="83"/>
      <c r="CF106" s="83"/>
    </row>
    <row r="107" spans="1:84" s="65" customFormat="1" x14ac:dyDescent="0.25">
      <c r="A107" s="20"/>
      <c r="B107" s="21"/>
      <c r="D107" s="22"/>
      <c r="E107" s="254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79"/>
      <c r="AP107" s="80"/>
      <c r="AQ107" s="80"/>
      <c r="AR107" s="80"/>
      <c r="AS107" s="80"/>
      <c r="AT107" s="80"/>
      <c r="AU107" s="80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2"/>
      <c r="BV107" s="82"/>
      <c r="BW107" s="82"/>
      <c r="BY107" s="81"/>
      <c r="BZ107" s="81"/>
      <c r="CE107" s="83"/>
      <c r="CF107" s="83"/>
    </row>
    <row r="108" spans="1:84" s="65" customFormat="1" x14ac:dyDescent="0.25">
      <c r="A108" s="20"/>
      <c r="B108" s="21"/>
      <c r="D108" s="22"/>
      <c r="E108" s="254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79"/>
      <c r="AP108" s="80"/>
      <c r="AQ108" s="80"/>
      <c r="AR108" s="80"/>
      <c r="AS108" s="80"/>
      <c r="AT108" s="80"/>
      <c r="AU108" s="80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2"/>
      <c r="BU108" s="80"/>
      <c r="BV108" s="82"/>
      <c r="BW108" s="82"/>
      <c r="BY108" s="81"/>
      <c r="BZ108" s="81"/>
      <c r="CE108" s="83"/>
      <c r="CF108" s="83"/>
    </row>
    <row r="109" spans="1:84" s="65" customFormat="1" x14ac:dyDescent="0.25">
      <c r="A109" s="20"/>
      <c r="B109" s="21"/>
      <c r="D109" s="22"/>
      <c r="E109" s="254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79"/>
      <c r="AP109" s="80"/>
      <c r="AQ109" s="80"/>
      <c r="AR109" s="80"/>
      <c r="AS109" s="80"/>
      <c r="AT109" s="80"/>
      <c r="AU109" s="80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2"/>
      <c r="BV109" s="82"/>
      <c r="BW109" s="82"/>
      <c r="BY109" s="81"/>
      <c r="BZ109" s="81"/>
      <c r="CE109" s="83"/>
      <c r="CF109" s="83"/>
    </row>
    <row r="110" spans="1:84" s="65" customFormat="1" x14ac:dyDescent="0.25">
      <c r="A110" s="20"/>
      <c r="B110" s="21"/>
      <c r="D110" s="22"/>
      <c r="E110" s="254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79"/>
      <c r="AP110" s="80"/>
      <c r="AQ110" s="80"/>
      <c r="AR110" s="80"/>
      <c r="AS110" s="80"/>
      <c r="AT110" s="80"/>
      <c r="AU110" s="80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2"/>
      <c r="BV110" s="82"/>
      <c r="BW110" s="82"/>
      <c r="BY110" s="81"/>
      <c r="BZ110" s="81"/>
      <c r="CE110" s="83"/>
      <c r="CF110" s="83"/>
    </row>
    <row r="111" spans="1:84" s="65" customFormat="1" ht="12.75" customHeight="1" x14ac:dyDescent="0.25">
      <c r="A111" s="20"/>
      <c r="B111" s="21"/>
      <c r="D111" s="22"/>
      <c r="E111" s="254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9"/>
      <c r="AP111" s="80"/>
      <c r="AQ111" s="80"/>
      <c r="AR111" s="80"/>
      <c r="AS111" s="80"/>
      <c r="AT111" s="80"/>
      <c r="AU111" s="80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2"/>
      <c r="BV111" s="82"/>
      <c r="BW111" s="82"/>
      <c r="BY111" s="81"/>
      <c r="BZ111" s="81"/>
      <c r="CE111" s="83"/>
      <c r="CF111" s="83"/>
    </row>
    <row r="112" spans="1:84" s="65" customFormat="1" ht="15" customHeight="1" x14ac:dyDescent="0.25">
      <c r="A112" s="20"/>
      <c r="B112" s="21"/>
      <c r="D112" s="22"/>
      <c r="E112" s="254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9"/>
      <c r="AP112" s="80"/>
      <c r="AQ112" s="80"/>
      <c r="AR112" s="80"/>
      <c r="AS112" s="80"/>
      <c r="AT112" s="80"/>
      <c r="AU112" s="80"/>
      <c r="AV112" s="81"/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2"/>
      <c r="BV112" s="82"/>
      <c r="BW112" s="82"/>
      <c r="BY112" s="81"/>
      <c r="BZ112" s="81"/>
      <c r="CE112" s="83"/>
      <c r="CF112" s="83"/>
    </row>
    <row r="113" spans="1:85" s="65" customFormat="1" x14ac:dyDescent="0.25">
      <c r="A113" s="20"/>
      <c r="B113" s="21"/>
      <c r="D113" s="22"/>
      <c r="E113" s="254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9"/>
      <c r="AP113" s="80"/>
      <c r="AQ113" s="80"/>
      <c r="AR113" s="80"/>
      <c r="AS113" s="80"/>
      <c r="AT113" s="80"/>
      <c r="AU113" s="80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2"/>
      <c r="BV113" s="82"/>
      <c r="BW113" s="82"/>
      <c r="BY113" s="81"/>
      <c r="BZ113" s="81"/>
      <c r="CE113" s="83"/>
      <c r="CF113" s="83"/>
    </row>
    <row r="114" spans="1:85" s="65" customFormat="1" x14ac:dyDescent="0.25">
      <c r="A114" s="20"/>
      <c r="B114" s="21"/>
      <c r="D114" s="85"/>
      <c r="E114" s="258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9"/>
      <c r="AP114" s="80"/>
      <c r="AQ114" s="80"/>
      <c r="AR114" s="80"/>
      <c r="AS114" s="80"/>
      <c r="AT114" s="80"/>
      <c r="AU114" s="80"/>
      <c r="AV114" s="81"/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2"/>
      <c r="BV114" s="82"/>
      <c r="BW114" s="82"/>
      <c r="BY114" s="81"/>
      <c r="BZ114" s="81"/>
      <c r="CE114" s="83"/>
      <c r="CF114" s="83"/>
    </row>
    <row r="115" spans="1:85" s="65" customFormat="1" x14ac:dyDescent="0.25">
      <c r="A115" s="20"/>
      <c r="B115" s="21"/>
      <c r="D115" s="85"/>
      <c r="E115" s="258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0"/>
      <c r="AP115" s="80"/>
      <c r="AQ115" s="80"/>
      <c r="AR115" s="80"/>
      <c r="AS115" s="80"/>
      <c r="AT115" s="80"/>
      <c r="AU115" s="80"/>
      <c r="AV115" s="81"/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2"/>
      <c r="BV115" s="82"/>
      <c r="BW115" s="82"/>
      <c r="BY115" s="81"/>
      <c r="BZ115" s="81"/>
      <c r="CE115" s="83"/>
      <c r="CF115" s="83"/>
    </row>
    <row r="116" spans="1:85" x14ac:dyDescent="0.25">
      <c r="A116" s="31"/>
      <c r="D116" s="86"/>
      <c r="E116" s="259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U116" s="34"/>
      <c r="BT116" s="34"/>
    </row>
    <row r="117" spans="1:85" s="65" customFormat="1" x14ac:dyDescent="0.25">
      <c r="A117" s="20"/>
      <c r="B117" s="21"/>
      <c r="D117" s="85"/>
      <c r="E117" s="258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</row>
    <row r="118" spans="1:85" s="65" customFormat="1" x14ac:dyDescent="0.25">
      <c r="A118" s="20"/>
      <c r="B118" s="21"/>
      <c r="D118" s="85"/>
      <c r="E118" s="258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</row>
    <row r="119" spans="1:85" s="65" customFormat="1" x14ac:dyDescent="0.25">
      <c r="A119" s="20"/>
      <c r="B119" s="21"/>
      <c r="D119" s="85"/>
      <c r="E119" s="258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</row>
    <row r="120" spans="1:85" s="65" customFormat="1" x14ac:dyDescent="0.25">
      <c r="A120" s="20"/>
      <c r="B120" s="21"/>
      <c r="D120" s="85"/>
      <c r="E120" s="258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</row>
    <row r="121" spans="1:85" s="65" customFormat="1" x14ac:dyDescent="0.25">
      <c r="A121" s="20"/>
      <c r="B121" s="21"/>
      <c r="D121" s="85"/>
      <c r="E121" s="258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</row>
    <row r="122" spans="1:85" s="65" customFormat="1" ht="18" customHeight="1" x14ac:dyDescent="0.25">
      <c r="A122" s="20"/>
      <c r="B122" s="21"/>
      <c r="D122" s="85"/>
      <c r="E122" s="258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</row>
    <row r="123" spans="1:85" s="65" customFormat="1" ht="18" customHeight="1" x14ac:dyDescent="0.25">
      <c r="A123" s="20"/>
      <c r="B123" s="21"/>
      <c r="D123" s="85"/>
      <c r="E123" s="258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</row>
    <row r="124" spans="1:85" s="65" customFormat="1" x14ac:dyDescent="0.25">
      <c r="A124" s="20"/>
      <c r="B124" s="21"/>
      <c r="D124" s="85"/>
      <c r="E124" s="258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</row>
    <row r="125" spans="1:85" ht="19.5" customHeight="1" x14ac:dyDescent="0.25">
      <c r="A125" s="31"/>
      <c r="D125" s="86"/>
      <c r="E125" s="259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</row>
    <row r="126" spans="1:85" ht="18.75" customHeight="1" x14ac:dyDescent="0.25">
      <c r="A126" s="31"/>
      <c r="D126" s="86"/>
      <c r="E126" s="259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</row>
    <row r="127" spans="1:85" s="65" customFormat="1" ht="27.75" customHeight="1" x14ac:dyDescent="0.25">
      <c r="A127" s="20"/>
      <c r="B127" s="21"/>
      <c r="D127" s="85"/>
      <c r="E127" s="258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</row>
    <row r="128" spans="1:85" s="65" customFormat="1" x14ac:dyDescent="0.25">
      <c r="A128" s="20"/>
      <c r="B128" s="21"/>
      <c r="D128" s="85"/>
      <c r="E128" s="258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</row>
    <row r="129" spans="1:85" s="65" customFormat="1" x14ac:dyDescent="0.25">
      <c r="A129" s="20"/>
      <c r="B129" s="21"/>
      <c r="D129" s="85"/>
      <c r="E129" s="258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2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82"/>
      <c r="BN129" s="82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</row>
    <row r="130" spans="1:85" s="65" customFormat="1" x14ac:dyDescent="0.25">
      <c r="A130" s="20"/>
      <c r="B130" s="21"/>
      <c r="D130" s="85"/>
      <c r="E130" s="258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82"/>
      <c r="BK130" s="82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</row>
    <row r="131" spans="1:85" s="65" customFormat="1" x14ac:dyDescent="0.25">
      <c r="A131" s="20"/>
      <c r="B131" s="21"/>
      <c r="D131" s="85"/>
      <c r="E131" s="258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</row>
    <row r="132" spans="1:85" s="65" customFormat="1" x14ac:dyDescent="0.25">
      <c r="A132" s="20"/>
      <c r="B132" s="21"/>
      <c r="D132" s="85"/>
      <c r="E132" s="258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</row>
    <row r="133" spans="1:85" s="65" customFormat="1" x14ac:dyDescent="0.25">
      <c r="A133" s="20"/>
      <c r="B133" s="21"/>
      <c r="D133" s="85"/>
      <c r="E133" s="258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</row>
    <row r="134" spans="1:85" s="89" customFormat="1" x14ac:dyDescent="0.25">
      <c r="A134" s="87"/>
      <c r="B134" s="88"/>
      <c r="D134" s="90"/>
      <c r="E134" s="260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</row>
    <row r="135" spans="1:85" s="89" customFormat="1" x14ac:dyDescent="0.25">
      <c r="A135" s="87"/>
      <c r="B135" s="88"/>
      <c r="D135" s="90"/>
      <c r="E135" s="260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</row>
    <row r="136" spans="1:85" s="89" customFormat="1" x14ac:dyDescent="0.25">
      <c r="A136" s="87"/>
      <c r="B136" s="88"/>
      <c r="D136" s="90"/>
      <c r="E136" s="260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</row>
    <row r="137" spans="1:85" s="89" customFormat="1" x14ac:dyDescent="0.25">
      <c r="A137" s="87"/>
      <c r="B137" s="88"/>
      <c r="D137" s="90"/>
      <c r="E137" s="260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</row>
    <row r="138" spans="1:85" s="89" customFormat="1" x14ac:dyDescent="0.25">
      <c r="A138" s="87"/>
      <c r="B138" s="88"/>
      <c r="D138" s="90"/>
      <c r="E138" s="260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</row>
    <row r="139" spans="1:85" s="89" customFormat="1" x14ac:dyDescent="0.25">
      <c r="A139" s="87"/>
      <c r="B139" s="88"/>
      <c r="D139" s="90"/>
      <c r="E139" s="260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</row>
    <row r="140" spans="1:85" s="89" customFormat="1" x14ac:dyDescent="0.25">
      <c r="A140" s="87"/>
      <c r="B140" s="88"/>
      <c r="D140" s="90"/>
      <c r="E140" s="260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</row>
    <row r="141" spans="1:85" s="89" customFormat="1" x14ac:dyDescent="0.25">
      <c r="A141" s="87"/>
      <c r="B141" s="88"/>
      <c r="D141" s="90"/>
      <c r="E141" s="260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</row>
    <row r="142" spans="1:85" s="89" customFormat="1" ht="18.75" customHeight="1" x14ac:dyDescent="0.25">
      <c r="A142" s="87"/>
      <c r="B142" s="88"/>
      <c r="D142" s="90"/>
      <c r="E142" s="260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</row>
    <row r="143" spans="1:85" s="89" customFormat="1" ht="16.5" customHeight="1" x14ac:dyDescent="0.25">
      <c r="A143" s="87"/>
      <c r="B143" s="88"/>
      <c r="D143" s="90"/>
      <c r="E143" s="260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</row>
    <row r="144" spans="1:85" s="89" customFormat="1" ht="29.25" customHeight="1" x14ac:dyDescent="0.25">
      <c r="A144" s="87"/>
      <c r="B144" s="88"/>
      <c r="D144" s="90"/>
      <c r="E144" s="9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</row>
    <row r="145" spans="1:85" s="89" customFormat="1" ht="17.25" customHeight="1" x14ac:dyDescent="0.25">
      <c r="A145" s="87"/>
      <c r="B145" s="88"/>
      <c r="D145" s="90"/>
      <c r="E145" s="260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</row>
    <row r="146" spans="1:85" s="89" customFormat="1" ht="20.25" customHeight="1" x14ac:dyDescent="0.25">
      <c r="A146" s="87"/>
      <c r="B146" s="88"/>
      <c r="D146" s="90"/>
      <c r="E146" s="260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</row>
    <row r="147" spans="1:85" s="89" customFormat="1" ht="20.25" customHeight="1" x14ac:dyDescent="0.25">
      <c r="A147" s="87"/>
      <c r="B147" s="88"/>
      <c r="D147" s="90"/>
      <c r="E147" s="260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</row>
    <row r="148" spans="1:85" s="89" customFormat="1" ht="20.25" customHeight="1" x14ac:dyDescent="0.25">
      <c r="A148" s="87"/>
      <c r="B148" s="88"/>
      <c r="D148" s="90"/>
      <c r="E148" s="260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</row>
    <row r="149" spans="1:85" s="89" customFormat="1" ht="20.25" customHeight="1" x14ac:dyDescent="0.25">
      <c r="A149" s="87"/>
      <c r="B149" s="88"/>
      <c r="D149" s="90"/>
      <c r="E149" s="260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</row>
    <row r="150" spans="1:85" s="89" customFormat="1" x14ac:dyDescent="0.25">
      <c r="A150" s="87"/>
      <c r="B150" s="88"/>
      <c r="D150" s="90"/>
      <c r="E150" s="260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</row>
    <row r="151" spans="1:85" s="89" customFormat="1" x14ac:dyDescent="0.25">
      <c r="A151" s="87"/>
      <c r="B151" s="88"/>
      <c r="D151" s="90"/>
      <c r="E151" s="260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</row>
    <row r="152" spans="1:85" s="89" customFormat="1" x14ac:dyDescent="0.25">
      <c r="A152" s="87"/>
      <c r="B152" s="88"/>
      <c r="D152" s="90"/>
      <c r="E152" s="260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</row>
    <row r="153" spans="1:85" s="89" customFormat="1" x14ac:dyDescent="0.25">
      <c r="A153" s="87"/>
      <c r="B153" s="88"/>
      <c r="D153" s="90"/>
      <c r="E153" s="260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</row>
    <row r="154" spans="1:85" s="89" customFormat="1" x14ac:dyDescent="0.25">
      <c r="A154" s="87"/>
      <c r="B154" s="88"/>
      <c r="D154" s="90"/>
      <c r="E154" s="260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</row>
    <row r="155" spans="1:85" s="89" customFormat="1" x14ac:dyDescent="0.25">
      <c r="A155" s="87"/>
      <c r="B155" s="88"/>
      <c r="D155" s="90"/>
      <c r="E155" s="260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</row>
    <row r="156" spans="1:85" s="89" customFormat="1" ht="22.5" customHeight="1" x14ac:dyDescent="0.25">
      <c r="A156" s="87"/>
      <c r="B156" s="88"/>
      <c r="D156" s="90"/>
      <c r="E156" s="260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</row>
    <row r="157" spans="1:85" s="89" customFormat="1" x14ac:dyDescent="0.25">
      <c r="A157" s="87"/>
      <c r="B157" s="88"/>
      <c r="D157" s="90"/>
      <c r="E157" s="260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</row>
    <row r="158" spans="1:85" s="89" customFormat="1" x14ac:dyDescent="0.25">
      <c r="A158" s="87"/>
      <c r="B158" s="88"/>
      <c r="D158" s="90"/>
      <c r="E158" s="260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</row>
    <row r="159" spans="1:85" s="89" customFormat="1" x14ac:dyDescent="0.25">
      <c r="A159" s="87"/>
      <c r="B159" s="88"/>
      <c r="D159" s="90"/>
      <c r="E159" s="260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</row>
    <row r="160" spans="1:85" s="89" customFormat="1" x14ac:dyDescent="0.25">
      <c r="A160" s="87"/>
      <c r="B160" s="88"/>
      <c r="D160" s="90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</row>
    <row r="161" spans="1:85" s="89" customFormat="1" x14ac:dyDescent="0.25">
      <c r="A161" s="87"/>
      <c r="B161" s="88"/>
      <c r="D161" s="90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</row>
    <row r="162" spans="1:85" s="89" customFormat="1" x14ac:dyDescent="0.25">
      <c r="A162" s="87"/>
      <c r="B162" s="88"/>
      <c r="D162" s="90"/>
      <c r="E162" s="260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</row>
    <row r="163" spans="1:85" s="89" customFormat="1" x14ac:dyDescent="0.25">
      <c r="A163" s="87"/>
      <c r="B163" s="88"/>
      <c r="D163" s="90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</row>
    <row r="164" spans="1:85" s="89" customFormat="1" x14ac:dyDescent="0.25">
      <c r="A164" s="87"/>
      <c r="B164" s="88"/>
      <c r="D164" s="90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</row>
    <row r="165" spans="1:85" s="89" customFormat="1" x14ac:dyDescent="0.25">
      <c r="A165" s="87"/>
      <c r="B165" s="88"/>
      <c r="D165" s="90"/>
      <c r="E165" s="260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</row>
    <row r="166" spans="1:85" s="89" customFormat="1" x14ac:dyDescent="0.25">
      <c r="A166" s="87"/>
      <c r="B166" s="88"/>
      <c r="D166" s="90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</row>
    <row r="167" spans="1:85" s="89" customFormat="1" x14ac:dyDescent="0.25">
      <c r="A167" s="87"/>
      <c r="B167" s="88"/>
      <c r="D167" s="90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</row>
    <row r="168" spans="1:85" s="89" customFormat="1" x14ac:dyDescent="0.25">
      <c r="A168" s="87"/>
      <c r="B168" s="88"/>
      <c r="D168" s="90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</row>
    <row r="169" spans="1:85" s="89" customFormat="1" x14ac:dyDescent="0.25">
      <c r="A169" s="87"/>
      <c r="B169" s="88"/>
      <c r="D169" s="90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</row>
    <row r="170" spans="1:85" s="89" customFormat="1" ht="17.25" customHeight="1" x14ac:dyDescent="0.25">
      <c r="A170" s="87"/>
      <c r="B170" s="88"/>
      <c r="D170" s="90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</row>
    <row r="171" spans="1:85" s="89" customFormat="1" ht="18" customHeight="1" x14ac:dyDescent="0.25">
      <c r="A171" s="87"/>
      <c r="B171" s="88"/>
      <c r="D171" s="90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</row>
    <row r="172" spans="1:85" s="89" customFormat="1" ht="19.5" customHeight="1" x14ac:dyDescent="0.25">
      <c r="A172" s="87"/>
      <c r="B172" s="88"/>
      <c r="D172" s="90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</row>
    <row r="173" spans="1:85" s="89" customFormat="1" ht="19.5" customHeight="1" x14ac:dyDescent="0.25">
      <c r="A173" s="87"/>
      <c r="B173" s="88"/>
      <c r="D173" s="90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</row>
    <row r="174" spans="1:85" s="89" customFormat="1" ht="19.5" customHeight="1" x14ac:dyDescent="0.25">
      <c r="A174" s="87"/>
      <c r="B174" s="88"/>
      <c r="D174" s="90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</row>
    <row r="175" spans="1:85" s="89" customFormat="1" ht="19.5" customHeight="1" x14ac:dyDescent="0.25">
      <c r="A175" s="87"/>
      <c r="B175" s="88"/>
      <c r="D175" s="90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</row>
    <row r="176" spans="1:85" s="89" customFormat="1" ht="19.5" customHeight="1" x14ac:dyDescent="0.25">
      <c r="A176" s="87"/>
      <c r="B176" s="88"/>
      <c r="D176" s="90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</row>
    <row r="177" spans="1:85" s="89" customFormat="1" x14ac:dyDescent="0.25">
      <c r="A177" s="87"/>
      <c r="B177" s="88"/>
      <c r="D177" s="90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</row>
    <row r="178" spans="1:85" s="89" customFormat="1" ht="18.75" customHeight="1" x14ac:dyDescent="0.25">
      <c r="A178" s="87"/>
      <c r="B178" s="88"/>
      <c r="D178" s="90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</row>
    <row r="179" spans="1:85" s="89" customFormat="1" x14ac:dyDescent="0.25">
      <c r="A179" s="87"/>
      <c r="B179" s="88"/>
      <c r="D179" s="90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</row>
    <row r="180" spans="1:85" s="89" customFormat="1" x14ac:dyDescent="0.25">
      <c r="A180" s="87"/>
      <c r="B180" s="88"/>
      <c r="D180" s="90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</row>
    <row r="181" spans="1:85" s="89" customFormat="1" x14ac:dyDescent="0.25">
      <c r="A181" s="87"/>
      <c r="B181" s="88"/>
      <c r="C181" s="92"/>
      <c r="D181" s="90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</row>
    <row r="182" spans="1:85" s="89" customFormat="1" x14ac:dyDescent="0.25">
      <c r="A182" s="87"/>
      <c r="B182" s="88"/>
      <c r="C182" s="92"/>
      <c r="D182" s="90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</row>
    <row r="183" spans="1:85" s="89" customFormat="1" x14ac:dyDescent="0.25">
      <c r="A183" s="87"/>
      <c r="B183" s="88"/>
      <c r="C183" s="92"/>
      <c r="D183" s="90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</row>
    <row r="184" spans="1:85" s="89" customFormat="1" x14ac:dyDescent="0.25">
      <c r="A184" s="87"/>
      <c r="B184" s="88"/>
      <c r="C184" s="92"/>
      <c r="D184" s="90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</row>
    <row r="185" spans="1:85" s="89" customFormat="1" x14ac:dyDescent="0.25">
      <c r="A185" s="87"/>
      <c r="B185" s="88"/>
      <c r="C185" s="92"/>
      <c r="D185" s="90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</row>
    <row r="186" spans="1:85" s="89" customFormat="1" ht="18" customHeight="1" x14ac:dyDescent="0.25">
      <c r="A186" s="87"/>
      <c r="B186" s="88"/>
      <c r="C186" s="92"/>
      <c r="D186" s="90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</row>
    <row r="187" spans="1:85" s="89" customFormat="1" x14ac:dyDescent="0.25">
      <c r="A187" s="87"/>
      <c r="B187" s="88"/>
      <c r="C187" s="92"/>
      <c r="D187" s="90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</row>
    <row r="188" spans="1:85" s="89" customFormat="1" x14ac:dyDescent="0.25">
      <c r="A188" s="87"/>
      <c r="B188" s="88"/>
      <c r="C188" s="92"/>
      <c r="D188" s="90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</row>
    <row r="189" spans="1:85" s="89" customFormat="1" x14ac:dyDescent="0.25">
      <c r="A189" s="87"/>
      <c r="B189" s="88"/>
      <c r="C189" s="92"/>
      <c r="D189" s="90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</row>
    <row r="190" spans="1:85" s="89" customFormat="1" x14ac:dyDescent="0.25">
      <c r="A190" s="87"/>
      <c r="B190" s="88"/>
      <c r="C190" s="92"/>
      <c r="D190" s="90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</row>
    <row r="191" spans="1:85" s="89" customFormat="1" x14ac:dyDescent="0.25">
      <c r="A191" s="87"/>
      <c r="B191" s="88"/>
      <c r="C191" s="92"/>
      <c r="D191" s="90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</row>
    <row r="192" spans="1:85" s="89" customFormat="1" x14ac:dyDescent="0.25">
      <c r="A192" s="87"/>
      <c r="B192" s="88"/>
      <c r="D192" s="90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</row>
    <row r="193" spans="1:85" s="89" customFormat="1" x14ac:dyDescent="0.25">
      <c r="A193" s="87"/>
      <c r="B193" s="88"/>
      <c r="D193" s="90"/>
      <c r="E193" s="260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</row>
    <row r="194" spans="1:85" x14ac:dyDescent="0.25">
      <c r="A194" s="31"/>
      <c r="D194" s="93"/>
      <c r="E194" s="26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</row>
    <row r="195" spans="1:85" x14ac:dyDescent="0.25">
      <c r="A195" s="31"/>
      <c r="D195" s="93"/>
      <c r="E195" s="26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</row>
    <row r="196" spans="1:85" x14ac:dyDescent="0.25">
      <c r="A196" s="31"/>
      <c r="D196" s="93"/>
      <c r="E196" s="26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</row>
    <row r="197" spans="1:85" s="89" customFormat="1" x14ac:dyDescent="0.25">
      <c r="A197" s="87"/>
      <c r="B197" s="88"/>
      <c r="D197" s="95"/>
      <c r="E197" s="26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  <c r="BN197" s="96"/>
      <c r="BO197" s="96"/>
      <c r="BP197" s="96"/>
      <c r="BQ197" s="96"/>
      <c r="BR197" s="96"/>
      <c r="BS197" s="96"/>
      <c r="BT197" s="96"/>
      <c r="BU197" s="96"/>
      <c r="BV197" s="96"/>
      <c r="BW197" s="96"/>
      <c r="BX197" s="96"/>
      <c r="BY197" s="96"/>
      <c r="BZ197" s="91"/>
      <c r="CA197" s="91"/>
      <c r="CB197" s="91"/>
      <c r="CC197" s="91"/>
      <c r="CD197" s="91"/>
    </row>
    <row r="198" spans="1:85" s="89" customFormat="1" x14ac:dyDescent="0.25">
      <c r="A198" s="87"/>
      <c r="B198" s="88"/>
      <c r="D198" s="95"/>
      <c r="E198" s="26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  <c r="BN198" s="96"/>
      <c r="BO198" s="96"/>
      <c r="BP198" s="96"/>
      <c r="BQ198" s="96"/>
      <c r="BR198" s="96"/>
      <c r="BS198" s="96"/>
      <c r="BT198" s="96"/>
      <c r="BU198" s="96"/>
      <c r="BV198" s="96"/>
      <c r="BW198" s="96"/>
      <c r="BX198" s="96"/>
      <c r="BY198" s="96"/>
      <c r="BZ198" s="91"/>
      <c r="CA198" s="91"/>
      <c r="CB198" s="91"/>
      <c r="CC198" s="91"/>
      <c r="CD198" s="91"/>
    </row>
    <row r="199" spans="1:85" s="89" customFormat="1" x14ac:dyDescent="0.25">
      <c r="A199" s="87"/>
      <c r="B199" s="88"/>
      <c r="D199" s="95"/>
      <c r="E199" s="26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  <c r="BN199" s="96"/>
      <c r="BO199" s="96"/>
      <c r="BP199" s="96"/>
      <c r="BQ199" s="96"/>
      <c r="BR199" s="96"/>
      <c r="BS199" s="96"/>
      <c r="BT199" s="96"/>
      <c r="BU199" s="96"/>
      <c r="BV199" s="96"/>
      <c r="BW199" s="96"/>
      <c r="BX199" s="96"/>
      <c r="BY199" s="96"/>
      <c r="BZ199" s="91"/>
      <c r="CA199" s="91"/>
      <c r="CB199" s="91"/>
      <c r="CC199" s="91"/>
      <c r="CD199" s="91"/>
    </row>
    <row r="200" spans="1:85" s="89" customFormat="1" x14ac:dyDescent="0.25">
      <c r="A200" s="87"/>
      <c r="B200" s="88"/>
      <c r="D200" s="95"/>
      <c r="E200" s="26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  <c r="BN200" s="96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91"/>
      <c r="CA200" s="91"/>
      <c r="CB200" s="91"/>
      <c r="CC200" s="91"/>
      <c r="CD200" s="91"/>
    </row>
    <row r="201" spans="1:85" s="89" customFormat="1" x14ac:dyDescent="0.25">
      <c r="A201" s="87"/>
      <c r="B201" s="88"/>
      <c r="D201" s="95"/>
      <c r="E201" s="262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</row>
    <row r="202" spans="1:85" s="89" customFormat="1" x14ac:dyDescent="0.25">
      <c r="A202" s="87"/>
      <c r="B202" s="88"/>
      <c r="D202" s="95"/>
      <c r="E202" s="262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</row>
    <row r="203" spans="1:85" s="89" customFormat="1" x14ac:dyDescent="0.25">
      <c r="A203" s="87"/>
      <c r="B203" s="88"/>
      <c r="D203" s="95"/>
      <c r="E203" s="262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</row>
    <row r="204" spans="1:85" s="89" customFormat="1" x14ac:dyDescent="0.25">
      <c r="A204" s="87"/>
      <c r="B204" s="88"/>
      <c r="D204" s="95"/>
      <c r="E204" s="262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</row>
    <row r="205" spans="1:85" s="89" customFormat="1" x14ac:dyDescent="0.25">
      <c r="A205" s="87"/>
      <c r="B205" s="88"/>
      <c r="D205" s="95"/>
      <c r="E205" s="262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</row>
    <row r="206" spans="1:85" s="89" customFormat="1" x14ac:dyDescent="0.25">
      <c r="A206" s="87"/>
      <c r="B206" s="88"/>
      <c r="D206" s="95"/>
      <c r="E206" s="262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</row>
    <row r="207" spans="1:85" s="89" customFormat="1" x14ac:dyDescent="0.25">
      <c r="A207" s="87"/>
      <c r="B207" s="88"/>
      <c r="D207" s="95"/>
      <c r="E207" s="262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</row>
    <row r="208" spans="1:85" s="89" customFormat="1" x14ac:dyDescent="0.25">
      <c r="A208" s="87"/>
      <c r="B208" s="88"/>
      <c r="D208" s="95"/>
      <c r="E208" s="262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</row>
    <row r="209" spans="1:77" s="89" customFormat="1" x14ac:dyDescent="0.25">
      <c r="A209" s="87"/>
      <c r="B209" s="88"/>
      <c r="D209" s="95"/>
      <c r="E209" s="262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</row>
    <row r="210" spans="1:77" s="89" customFormat="1" x14ac:dyDescent="0.25">
      <c r="A210" s="87"/>
      <c r="B210" s="88"/>
      <c r="D210" s="95"/>
      <c r="E210" s="262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</row>
    <row r="211" spans="1:77" s="89" customFormat="1" x14ac:dyDescent="0.25">
      <c r="A211" s="87"/>
      <c r="B211" s="88"/>
      <c r="D211" s="95"/>
      <c r="E211" s="262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96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</row>
    <row r="212" spans="1:77" s="89" customFormat="1" x14ac:dyDescent="0.25">
      <c r="A212" s="87"/>
      <c r="B212" s="88"/>
      <c r="D212" s="95"/>
      <c r="E212" s="262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96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</row>
    <row r="213" spans="1:77" s="89" customFormat="1" x14ac:dyDescent="0.25">
      <c r="A213" s="87"/>
      <c r="B213" s="88"/>
      <c r="D213" s="95"/>
      <c r="E213" s="262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6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96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</row>
    <row r="214" spans="1:77" s="89" customFormat="1" x14ac:dyDescent="0.25">
      <c r="A214" s="87"/>
      <c r="B214" s="88"/>
      <c r="D214" s="95"/>
      <c r="E214" s="262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6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96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</row>
    <row r="215" spans="1:77" x14ac:dyDescent="0.25">
      <c r="A215" s="31"/>
      <c r="D215" s="93"/>
      <c r="E215" s="26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</row>
    <row r="216" spans="1:77" x14ac:dyDescent="0.25">
      <c r="A216" s="31"/>
      <c r="D216" s="93"/>
      <c r="E216" s="261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</row>
    <row r="217" spans="1:77" x14ac:dyDescent="0.25">
      <c r="A217" s="31"/>
      <c r="D217" s="93"/>
      <c r="E217" s="261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</row>
    <row r="218" spans="1:77" x14ac:dyDescent="0.25">
      <c r="A218" s="31"/>
      <c r="D218" s="93"/>
      <c r="E218" s="261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</row>
    <row r="219" spans="1:77" s="77" customFormat="1" x14ac:dyDescent="0.25">
      <c r="A219" s="97"/>
      <c r="B219" s="98"/>
      <c r="D219" s="99"/>
      <c r="E219" s="263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100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  <c r="BH219" s="100"/>
      <c r="BI219" s="100"/>
      <c r="BJ219" s="100"/>
      <c r="BK219" s="100"/>
      <c r="BL219" s="100"/>
      <c r="BM219" s="100"/>
      <c r="BN219" s="100"/>
      <c r="BO219" s="100"/>
      <c r="BP219" s="100"/>
      <c r="BQ219" s="100"/>
      <c r="BR219" s="100"/>
      <c r="BS219" s="100"/>
      <c r="BT219" s="100"/>
      <c r="BU219" s="100"/>
      <c r="BV219" s="100"/>
      <c r="BW219" s="100"/>
      <c r="BX219" s="100"/>
      <c r="BY219" s="100"/>
    </row>
    <row r="220" spans="1:77" x14ac:dyDescent="0.25">
      <c r="A220" s="31"/>
      <c r="D220" s="93"/>
      <c r="E220" s="261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</row>
    <row r="221" spans="1:77" x14ac:dyDescent="0.25">
      <c r="A221" s="31"/>
      <c r="D221" s="93"/>
      <c r="E221" s="261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</row>
    <row r="222" spans="1:77" x14ac:dyDescent="0.25">
      <c r="A222" s="31"/>
      <c r="D222" s="93"/>
      <c r="E222" s="26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</row>
    <row r="223" spans="1:77" s="65" customFormat="1" x14ac:dyDescent="0.25">
      <c r="A223" s="20"/>
      <c r="B223" s="21"/>
      <c r="D223" s="101"/>
      <c r="E223" s="264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101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1"/>
      <c r="BN223" s="101"/>
      <c r="BO223" s="10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1"/>
    </row>
    <row r="224" spans="1:77" x14ac:dyDescent="0.25">
      <c r="A224" s="31"/>
      <c r="D224" s="102"/>
      <c r="E224" s="261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</row>
    <row r="225" spans="1:77" x14ac:dyDescent="0.25">
      <c r="A225" s="31"/>
      <c r="D225" s="102"/>
      <c r="E225" s="261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</row>
    <row r="226" spans="1:77" x14ac:dyDescent="0.25">
      <c r="A226" s="31"/>
      <c r="D226" s="102"/>
      <c r="E226" s="261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</row>
    <row r="227" spans="1:77" x14ac:dyDescent="0.25">
      <c r="A227" s="31"/>
      <c r="D227" s="102"/>
      <c r="E227" s="261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</row>
    <row r="228" spans="1:77" x14ac:dyDescent="0.25">
      <c r="A228" s="31"/>
      <c r="D228" s="102"/>
      <c r="E228" s="261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</row>
    <row r="229" spans="1:77" x14ac:dyDescent="0.25">
      <c r="A229" s="31"/>
      <c r="D229" s="102"/>
      <c r="E229" s="261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</row>
    <row r="230" spans="1:77" x14ac:dyDescent="0.25">
      <c r="A230" s="31"/>
      <c r="D230" s="102"/>
      <c r="E230" s="261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</row>
    <row r="231" spans="1:77" x14ac:dyDescent="0.25">
      <c r="A231" s="31"/>
      <c r="D231" s="102"/>
      <c r="E231" s="261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</row>
    <row r="232" spans="1:77" s="65" customFormat="1" x14ac:dyDescent="0.25">
      <c r="A232" s="20"/>
      <c r="B232" s="21"/>
      <c r="D232" s="103"/>
      <c r="E232" s="264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  <c r="BV232" s="101"/>
      <c r="BW232" s="101"/>
      <c r="BX232" s="101"/>
      <c r="BY232" s="101"/>
    </row>
    <row r="233" spans="1:77" x14ac:dyDescent="0.25">
      <c r="A233" s="31"/>
      <c r="D233" s="102"/>
      <c r="E233" s="261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</row>
    <row r="234" spans="1:77" s="65" customFormat="1" x14ac:dyDescent="0.25">
      <c r="A234" s="20"/>
      <c r="B234" s="21"/>
      <c r="D234" s="103"/>
      <c r="E234" s="264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</row>
    <row r="235" spans="1:77" x14ac:dyDescent="0.25">
      <c r="A235" s="31"/>
      <c r="D235" s="102"/>
      <c r="E235" s="261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</row>
    <row r="236" spans="1:77" s="65" customFormat="1" x14ac:dyDescent="0.25">
      <c r="A236" s="20"/>
      <c r="B236" s="21"/>
      <c r="D236" s="103"/>
      <c r="E236" s="264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</row>
    <row r="237" spans="1:77" x14ac:dyDescent="0.25">
      <c r="A237" s="31"/>
      <c r="D237" s="102"/>
      <c r="E237" s="261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</row>
    <row r="238" spans="1:77" x14ac:dyDescent="0.25">
      <c r="A238" s="31"/>
      <c r="D238" s="102"/>
      <c r="E238" s="261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</row>
    <row r="239" spans="1:77" x14ac:dyDescent="0.25">
      <c r="A239" s="31"/>
      <c r="D239" s="102"/>
      <c r="E239" s="261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</row>
    <row r="240" spans="1:77" x14ac:dyDescent="0.25">
      <c r="A240" s="31"/>
      <c r="D240" s="102"/>
      <c r="E240" s="261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</row>
    <row r="241" spans="1:77" x14ac:dyDescent="0.25">
      <c r="A241" s="31"/>
      <c r="D241" s="102"/>
      <c r="E241" s="261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</row>
    <row r="242" spans="1:77" x14ac:dyDescent="0.25">
      <c r="A242" s="31"/>
      <c r="D242" s="102"/>
      <c r="E242" s="261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</row>
    <row r="243" spans="1:77" x14ac:dyDescent="0.25">
      <c r="A243" s="31"/>
      <c r="D243" s="102"/>
      <c r="E243" s="261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</row>
    <row r="244" spans="1:77" x14ac:dyDescent="0.25">
      <c r="A244" s="31"/>
      <c r="D244" s="102"/>
      <c r="E244" s="261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</row>
    <row r="245" spans="1:77" x14ac:dyDescent="0.25">
      <c r="A245" s="31"/>
      <c r="D245" s="102"/>
      <c r="E245" s="26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</row>
    <row r="246" spans="1:77" x14ac:dyDescent="0.25">
      <c r="A246" s="31"/>
      <c r="D246" s="102"/>
      <c r="E246" s="261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</row>
    <row r="247" spans="1:77" x14ac:dyDescent="0.25">
      <c r="A247" s="31"/>
      <c r="D247" s="102"/>
      <c r="E247" s="261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</row>
    <row r="248" spans="1:77" x14ac:dyDescent="0.25">
      <c r="A248" s="31"/>
      <c r="D248" s="102"/>
      <c r="E248" s="261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</row>
    <row r="249" spans="1:77" x14ac:dyDescent="0.25">
      <c r="A249" s="31"/>
      <c r="D249" s="102"/>
      <c r="E249" s="261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</row>
    <row r="250" spans="1:77" x14ac:dyDescent="0.25">
      <c r="A250" s="31"/>
      <c r="D250" s="102"/>
      <c r="E250" s="261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</row>
    <row r="251" spans="1:77" x14ac:dyDescent="0.25">
      <c r="A251" s="31"/>
      <c r="D251" s="102"/>
      <c r="E251" s="261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</row>
    <row r="252" spans="1:77" x14ac:dyDescent="0.25">
      <c r="A252" s="31"/>
      <c r="D252" s="102"/>
      <c r="E252" s="261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</row>
    <row r="253" spans="1:77" x14ac:dyDescent="0.25">
      <c r="A253" s="31"/>
      <c r="D253" s="102"/>
      <c r="E253" s="261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</row>
    <row r="254" spans="1:77" x14ac:dyDescent="0.25">
      <c r="A254" s="31"/>
      <c r="D254" s="102"/>
      <c r="E254" s="26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</row>
    <row r="255" spans="1:77" x14ac:dyDescent="0.25">
      <c r="A255" s="31"/>
      <c r="D255" s="102"/>
      <c r="E255" s="261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</row>
    <row r="256" spans="1:77" x14ac:dyDescent="0.25">
      <c r="A256" s="31"/>
      <c r="D256" s="102"/>
      <c r="E256" s="26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</row>
    <row r="257" spans="1:77" x14ac:dyDescent="0.25">
      <c r="A257" s="31"/>
      <c r="D257" s="102"/>
      <c r="E257" s="261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</row>
    <row r="258" spans="1:77" x14ac:dyDescent="0.25">
      <c r="A258" s="31"/>
      <c r="D258" s="102"/>
      <c r="E258" s="26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</row>
    <row r="259" spans="1:77" x14ac:dyDescent="0.25">
      <c r="A259" s="31"/>
      <c r="D259" s="102"/>
      <c r="E259" s="261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</row>
    <row r="260" spans="1:77" x14ac:dyDescent="0.25">
      <c r="A260" s="31"/>
      <c r="D260" s="102"/>
      <c r="E260" s="261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</row>
    <row r="261" spans="1:77" x14ac:dyDescent="0.25">
      <c r="A261" s="31"/>
      <c r="D261" s="102"/>
      <c r="E261" s="261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</row>
    <row r="262" spans="1:77" x14ac:dyDescent="0.25">
      <c r="A262" s="31"/>
      <c r="D262" s="102"/>
      <c r="E262" s="261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</row>
    <row r="263" spans="1:77" x14ac:dyDescent="0.25">
      <c r="A263" s="31"/>
      <c r="D263" s="102"/>
      <c r="E263" s="261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</row>
    <row r="264" spans="1:77" x14ac:dyDescent="0.25">
      <c r="A264" s="31"/>
      <c r="D264" s="102"/>
      <c r="E264" s="261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</row>
    <row r="265" spans="1:77" x14ac:dyDescent="0.25">
      <c r="A265" s="31"/>
      <c r="D265" s="102"/>
      <c r="E265" s="261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</row>
    <row r="266" spans="1:77" x14ac:dyDescent="0.25">
      <c r="A266" s="31"/>
      <c r="D266" s="102"/>
      <c r="E266" s="261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</row>
    <row r="267" spans="1:77" x14ac:dyDescent="0.25">
      <c r="A267" s="31"/>
      <c r="D267" s="102"/>
      <c r="E267" s="261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</row>
    <row r="268" spans="1:77" x14ac:dyDescent="0.25">
      <c r="A268" s="31"/>
      <c r="D268" s="102"/>
      <c r="E268" s="261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</row>
    <row r="269" spans="1:77" x14ac:dyDescent="0.25">
      <c r="A269" s="31"/>
      <c r="D269" s="102"/>
      <c r="E269" s="261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</row>
    <row r="270" spans="1:77" x14ac:dyDescent="0.25">
      <c r="A270" s="31"/>
      <c r="D270" s="102"/>
      <c r="E270" s="261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</row>
    <row r="271" spans="1:77" x14ac:dyDescent="0.25">
      <c r="A271" s="31"/>
      <c r="D271" s="102"/>
      <c r="E271" s="261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</row>
    <row r="272" spans="1:77" x14ac:dyDescent="0.25">
      <c r="A272" s="31"/>
      <c r="D272" s="102"/>
      <c r="E272" s="261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</row>
    <row r="273" spans="1:77" x14ac:dyDescent="0.25">
      <c r="A273" s="31"/>
      <c r="D273" s="102"/>
      <c r="E273" s="261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</row>
    <row r="274" spans="1:77" x14ac:dyDescent="0.25">
      <c r="A274" s="31"/>
      <c r="D274" s="102"/>
      <c r="E274" s="261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</row>
    <row r="275" spans="1:77" x14ac:dyDescent="0.25">
      <c r="A275" s="31"/>
      <c r="D275" s="102"/>
      <c r="E275" s="261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</row>
    <row r="276" spans="1:77" x14ac:dyDescent="0.25">
      <c r="A276" s="31"/>
      <c r="D276" s="102"/>
      <c r="E276" s="261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</row>
    <row r="277" spans="1:77" x14ac:dyDescent="0.25">
      <c r="A277" s="31"/>
      <c r="D277" s="102"/>
      <c r="E277" s="261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</row>
    <row r="278" spans="1:77" x14ac:dyDescent="0.25">
      <c r="A278" s="31"/>
      <c r="D278" s="102"/>
      <c r="E278" s="261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</row>
    <row r="279" spans="1:77" x14ac:dyDescent="0.25">
      <c r="A279" s="31"/>
      <c r="D279" s="102"/>
      <c r="E279" s="261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</row>
    <row r="280" spans="1:77" x14ac:dyDescent="0.25">
      <c r="A280" s="31"/>
      <c r="D280" s="102"/>
      <c r="E280" s="261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</row>
    <row r="281" spans="1:77" x14ac:dyDescent="0.25">
      <c r="A281" s="31"/>
      <c r="D281" s="102"/>
      <c r="E281" s="261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</row>
    <row r="282" spans="1:77" x14ac:dyDescent="0.25">
      <c r="A282" s="31"/>
      <c r="D282" s="102"/>
      <c r="E282" s="261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</row>
    <row r="283" spans="1:77" x14ac:dyDescent="0.25">
      <c r="A283" s="31"/>
      <c r="D283" s="102"/>
      <c r="E283" s="261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</row>
    <row r="284" spans="1:77" x14ac:dyDescent="0.25">
      <c r="A284" s="31"/>
      <c r="D284" s="102"/>
      <c r="E284" s="261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</row>
    <row r="285" spans="1:77" x14ac:dyDescent="0.25">
      <c r="A285" s="31"/>
      <c r="D285" s="102"/>
      <c r="E285" s="261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</row>
    <row r="286" spans="1:77" x14ac:dyDescent="0.25">
      <c r="A286" s="31"/>
      <c r="D286" s="102"/>
      <c r="E286" s="261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</row>
    <row r="287" spans="1:77" x14ac:dyDescent="0.25">
      <c r="A287" s="31"/>
      <c r="D287" s="102"/>
      <c r="E287" s="261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</row>
    <row r="288" spans="1:77" x14ac:dyDescent="0.25">
      <c r="A288" s="31"/>
      <c r="D288" s="102"/>
      <c r="E288" s="261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</row>
    <row r="289" spans="1:77" x14ac:dyDescent="0.25">
      <c r="A289" s="31"/>
      <c r="D289" s="102"/>
      <c r="E289" s="261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</row>
    <row r="290" spans="1:77" x14ac:dyDescent="0.25">
      <c r="A290" s="31"/>
      <c r="D290" s="102"/>
      <c r="E290" s="261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</row>
    <row r="291" spans="1:77" x14ac:dyDescent="0.25">
      <c r="A291" s="31"/>
      <c r="D291" s="102"/>
      <c r="E291" s="261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</row>
    <row r="292" spans="1:77" x14ac:dyDescent="0.25">
      <c r="A292" s="31"/>
      <c r="D292" s="102"/>
      <c r="E292" s="261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</row>
    <row r="293" spans="1:77" x14ac:dyDescent="0.25">
      <c r="A293" s="31"/>
      <c r="D293" s="102"/>
      <c r="E293" s="261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</row>
    <row r="294" spans="1:77" x14ac:dyDescent="0.25">
      <c r="A294" s="31"/>
      <c r="D294" s="102"/>
      <c r="E294" s="261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</row>
    <row r="295" spans="1:77" x14ac:dyDescent="0.25">
      <c r="A295" s="31"/>
      <c r="D295" s="102"/>
      <c r="E295" s="261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</row>
    <row r="296" spans="1:77" x14ac:dyDescent="0.25">
      <c r="A296" s="31"/>
      <c r="D296" s="102"/>
      <c r="E296" s="261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</row>
    <row r="297" spans="1:77" x14ac:dyDescent="0.25">
      <c r="A297" s="31"/>
      <c r="D297" s="102"/>
      <c r="E297" s="261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</row>
    <row r="298" spans="1:77" x14ac:dyDescent="0.25">
      <c r="A298" s="31"/>
      <c r="D298" s="102"/>
      <c r="E298" s="261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</row>
    <row r="299" spans="1:77" x14ac:dyDescent="0.25">
      <c r="A299" s="31"/>
      <c r="D299" s="102"/>
      <c r="E299" s="261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</row>
    <row r="300" spans="1:77" x14ac:dyDescent="0.25">
      <c r="A300" s="31"/>
      <c r="D300" s="102"/>
      <c r="E300" s="261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</row>
    <row r="301" spans="1:77" x14ac:dyDescent="0.25">
      <c r="A301" s="31"/>
      <c r="D301" s="102"/>
      <c r="E301" s="261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</row>
    <row r="302" spans="1:77" x14ac:dyDescent="0.25">
      <c r="A302" s="31"/>
      <c r="D302" s="102"/>
      <c r="E302" s="261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</row>
    <row r="303" spans="1:77" x14ac:dyDescent="0.25">
      <c r="A303" s="31"/>
      <c r="D303" s="102"/>
      <c r="E303" s="261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</row>
    <row r="304" spans="1:77" x14ac:dyDescent="0.25">
      <c r="A304" s="31"/>
      <c r="D304" s="102"/>
      <c r="E304" s="261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</row>
    <row r="305" spans="1:77" x14ac:dyDescent="0.25">
      <c r="A305" s="31"/>
      <c r="D305" s="102"/>
      <c r="E305" s="261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</row>
    <row r="306" spans="1:77" x14ac:dyDescent="0.25">
      <c r="A306" s="31"/>
      <c r="D306" s="102"/>
      <c r="E306" s="261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</row>
    <row r="307" spans="1:77" x14ac:dyDescent="0.25">
      <c r="A307" s="31"/>
      <c r="D307" s="102"/>
      <c r="E307" s="261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</row>
    <row r="308" spans="1:77" x14ac:dyDescent="0.25">
      <c r="A308" s="31"/>
      <c r="D308" s="102"/>
      <c r="E308" s="261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</row>
    <row r="309" spans="1:77" x14ac:dyDescent="0.25">
      <c r="A309" s="31"/>
      <c r="D309" s="102"/>
      <c r="E309" s="261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</row>
    <row r="310" spans="1:77" x14ac:dyDescent="0.25">
      <c r="A310" s="31"/>
      <c r="D310" s="102"/>
      <c r="E310" s="261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</row>
    <row r="311" spans="1:77" x14ac:dyDescent="0.25">
      <c r="A311" s="31"/>
      <c r="D311" s="102"/>
      <c r="E311" s="261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</row>
    <row r="312" spans="1:77" x14ac:dyDescent="0.25">
      <c r="A312" s="31"/>
      <c r="D312" s="102"/>
      <c r="E312" s="261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</row>
    <row r="313" spans="1:77" x14ac:dyDescent="0.25">
      <c r="A313" s="31"/>
      <c r="D313" s="102"/>
      <c r="E313" s="261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</row>
    <row r="314" spans="1:77" x14ac:dyDescent="0.25">
      <c r="A314" s="31"/>
      <c r="D314" s="102"/>
      <c r="E314" s="261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</row>
    <row r="315" spans="1:77" x14ac:dyDescent="0.25">
      <c r="A315" s="31"/>
      <c r="D315" s="102"/>
      <c r="E315" s="261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</row>
    <row r="316" spans="1:77" x14ac:dyDescent="0.25">
      <c r="A316" s="31"/>
      <c r="D316" s="102"/>
      <c r="E316" s="261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</row>
    <row r="317" spans="1:77" x14ac:dyDescent="0.25">
      <c r="A317" s="31"/>
      <c r="D317" s="102"/>
      <c r="E317" s="261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</row>
    <row r="318" spans="1:77" x14ac:dyDescent="0.25">
      <c r="A318" s="31"/>
      <c r="D318" s="102"/>
      <c r="E318" s="261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</row>
    <row r="319" spans="1:77" x14ac:dyDescent="0.25">
      <c r="A319" s="31"/>
      <c r="D319" s="102"/>
      <c r="E319" s="261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</row>
    <row r="320" spans="1:77" x14ac:dyDescent="0.25">
      <c r="A320" s="31"/>
      <c r="D320" s="102"/>
      <c r="E320" s="261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</row>
    <row r="321" spans="1:77" x14ac:dyDescent="0.25">
      <c r="A321" s="31"/>
      <c r="D321" s="102"/>
      <c r="E321" s="261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</row>
    <row r="322" spans="1:77" x14ac:dyDescent="0.25">
      <c r="A322" s="31"/>
      <c r="D322" s="102"/>
      <c r="E322" s="261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</row>
    <row r="323" spans="1:77" x14ac:dyDescent="0.25">
      <c r="A323" s="31"/>
      <c r="D323" s="102"/>
      <c r="E323" s="261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</row>
    <row r="324" spans="1:77" x14ac:dyDescent="0.25">
      <c r="A324" s="31"/>
      <c r="D324" s="102"/>
      <c r="E324" s="261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</row>
    <row r="325" spans="1:77" x14ac:dyDescent="0.25">
      <c r="A325" s="31"/>
      <c r="D325" s="102"/>
      <c r="E325" s="261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</row>
    <row r="326" spans="1:77" x14ac:dyDescent="0.25">
      <c r="A326" s="31"/>
      <c r="D326" s="102"/>
      <c r="E326" s="261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</row>
    <row r="327" spans="1:77" x14ac:dyDescent="0.25">
      <c r="A327" s="31"/>
      <c r="D327" s="102"/>
      <c r="E327" s="261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</row>
    <row r="328" spans="1:77" x14ac:dyDescent="0.25">
      <c r="A328" s="31"/>
      <c r="D328" s="102"/>
      <c r="E328" s="261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</row>
    <row r="329" spans="1:77" x14ac:dyDescent="0.25">
      <c r="A329" s="31"/>
      <c r="D329" s="102"/>
      <c r="E329" s="261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</row>
    <row r="330" spans="1:77" x14ac:dyDescent="0.25">
      <c r="A330" s="31"/>
      <c r="D330" s="102"/>
      <c r="E330" s="261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</row>
    <row r="331" spans="1:77" x14ac:dyDescent="0.25">
      <c r="A331" s="31"/>
      <c r="D331" s="102"/>
      <c r="E331" s="261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</row>
    <row r="332" spans="1:77" x14ac:dyDescent="0.25">
      <c r="A332" s="31"/>
      <c r="D332" s="102"/>
      <c r="E332" s="261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</row>
    <row r="333" spans="1:77" x14ac:dyDescent="0.25">
      <c r="A333" s="31"/>
      <c r="D333" s="102"/>
      <c r="E333" s="261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</row>
    <row r="334" spans="1:77" x14ac:dyDescent="0.25">
      <c r="A334" s="31"/>
      <c r="D334" s="102"/>
      <c r="E334" s="261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</row>
    <row r="335" spans="1:77" x14ac:dyDescent="0.25">
      <c r="A335" s="31"/>
      <c r="D335" s="102"/>
      <c r="E335" s="261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</row>
    <row r="336" spans="1:77" x14ac:dyDescent="0.25">
      <c r="A336" s="31"/>
      <c r="D336" s="102"/>
      <c r="E336" s="261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</row>
    <row r="337" spans="1:77" x14ac:dyDescent="0.25">
      <c r="A337" s="31"/>
      <c r="D337" s="102"/>
      <c r="E337" s="261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</row>
    <row r="338" spans="1:77" x14ac:dyDescent="0.25">
      <c r="A338" s="31"/>
      <c r="D338" s="102"/>
      <c r="E338" s="261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</row>
    <row r="339" spans="1:77" x14ac:dyDescent="0.25">
      <c r="A339" s="31"/>
      <c r="D339" s="102"/>
      <c r="E339" s="261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</row>
    <row r="340" spans="1:77" x14ac:dyDescent="0.25">
      <c r="A340" s="31"/>
      <c r="D340" s="102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</row>
    <row r="341" spans="1:77" x14ac:dyDescent="0.25">
      <c r="A341" s="31"/>
      <c r="D341" s="102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</row>
    <row r="342" spans="1:77" x14ac:dyDescent="0.25">
      <c r="A342" s="31"/>
      <c r="D342" s="102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</row>
    <row r="343" spans="1:77" x14ac:dyDescent="0.25">
      <c r="A343" s="31"/>
      <c r="D343" s="102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</row>
    <row r="344" spans="1:77" x14ac:dyDescent="0.25">
      <c r="A344" s="31"/>
      <c r="D344" s="102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</row>
    <row r="345" spans="1:77" x14ac:dyDescent="0.25">
      <c r="A345" s="31"/>
      <c r="D345" s="102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</row>
    <row r="346" spans="1:77" x14ac:dyDescent="0.25">
      <c r="A346" s="31"/>
      <c r="D346" s="102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</row>
    <row r="347" spans="1:77" x14ac:dyDescent="0.25">
      <c r="A347" s="31"/>
      <c r="D347" s="102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</row>
    <row r="348" spans="1:77" x14ac:dyDescent="0.25">
      <c r="A348" s="31"/>
      <c r="D348" s="102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</row>
    <row r="349" spans="1:77" x14ac:dyDescent="0.25">
      <c r="A349" s="31"/>
      <c r="D349" s="102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</row>
    <row r="350" spans="1:77" x14ac:dyDescent="0.25">
      <c r="A350" s="31"/>
      <c r="D350" s="102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</row>
    <row r="351" spans="1:77" x14ac:dyDescent="0.25">
      <c r="A351" s="31"/>
      <c r="D351" s="102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</row>
    <row r="352" spans="1:77" x14ac:dyDescent="0.25">
      <c r="A352" s="31"/>
      <c r="D352" s="102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</row>
    <row r="353" spans="1:77" x14ac:dyDescent="0.25">
      <c r="A353" s="31"/>
      <c r="D353" s="102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</row>
    <row r="354" spans="1:77" x14ac:dyDescent="0.25">
      <c r="A354" s="31"/>
      <c r="D354" s="102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</row>
    <row r="355" spans="1:77" x14ac:dyDescent="0.25">
      <c r="A355" s="31"/>
      <c r="D355" s="102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</row>
    <row r="356" spans="1:77" x14ac:dyDescent="0.25">
      <c r="A356" s="31"/>
      <c r="D356" s="102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</row>
    <row r="357" spans="1:77" x14ac:dyDescent="0.25">
      <c r="A357" s="31"/>
      <c r="D357" s="102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</row>
    <row r="358" spans="1:77" x14ac:dyDescent="0.25">
      <c r="A358" s="31"/>
      <c r="D358" s="102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</row>
    <row r="359" spans="1:77" x14ac:dyDescent="0.25">
      <c r="A359" s="31"/>
      <c r="D359" s="102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</row>
    <row r="360" spans="1:77" x14ac:dyDescent="0.25">
      <c r="A360" s="31"/>
      <c r="D360" s="102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</row>
    <row r="361" spans="1:77" x14ac:dyDescent="0.25">
      <c r="A361" s="31"/>
      <c r="D361" s="102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</row>
    <row r="362" spans="1:77" x14ac:dyDescent="0.25">
      <c r="A362" s="31"/>
      <c r="D362" s="102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</row>
    <row r="363" spans="1:77" x14ac:dyDescent="0.25">
      <c r="A363" s="31"/>
      <c r="D363" s="102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</row>
    <row r="364" spans="1:77" x14ac:dyDescent="0.25">
      <c r="A364" s="31"/>
      <c r="D364" s="102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</row>
    <row r="365" spans="1:77" x14ac:dyDescent="0.25">
      <c r="A365" s="31"/>
      <c r="D365" s="102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</row>
    <row r="366" spans="1:77" x14ac:dyDescent="0.25">
      <c r="A366" s="31"/>
      <c r="D366" s="102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</row>
    <row r="367" spans="1:77" x14ac:dyDescent="0.25">
      <c r="A367" s="31"/>
      <c r="D367" s="102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</row>
    <row r="368" spans="1:77" x14ac:dyDescent="0.25">
      <c r="A368" s="31"/>
      <c r="D368" s="102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</row>
    <row r="369" spans="1:77" x14ac:dyDescent="0.25">
      <c r="A369" s="31"/>
      <c r="D369" s="102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</row>
    <row r="370" spans="1:77" x14ac:dyDescent="0.25">
      <c r="A370" s="31"/>
      <c r="D370" s="102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</row>
    <row r="371" spans="1:77" x14ac:dyDescent="0.25">
      <c r="A371" s="31"/>
      <c r="D371" s="102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</row>
    <row r="372" spans="1:77" x14ac:dyDescent="0.25">
      <c r="A372" s="31"/>
      <c r="D372" s="102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</row>
    <row r="373" spans="1:77" x14ac:dyDescent="0.25">
      <c r="A373" s="31"/>
      <c r="D373" s="102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</row>
    <row r="374" spans="1:77" x14ac:dyDescent="0.25">
      <c r="A374" s="31"/>
      <c r="D374" s="102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</row>
    <row r="375" spans="1:77" x14ac:dyDescent="0.25">
      <c r="A375" s="31"/>
      <c r="D375" s="102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</row>
    <row r="376" spans="1:77" x14ac:dyDescent="0.25">
      <c r="A376" s="31"/>
      <c r="D376" s="102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</row>
    <row r="377" spans="1:77" x14ac:dyDescent="0.25">
      <c r="A377" s="31"/>
      <c r="D377" s="102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</row>
    <row r="378" spans="1:77" x14ac:dyDescent="0.25">
      <c r="A378" s="31"/>
      <c r="D378" s="102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</row>
    <row r="379" spans="1:77" x14ac:dyDescent="0.25">
      <c r="A379" s="31"/>
      <c r="D379" s="102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</row>
    <row r="380" spans="1:77" x14ac:dyDescent="0.25">
      <c r="A380" s="31"/>
      <c r="D380" s="102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</row>
    <row r="381" spans="1:77" x14ac:dyDescent="0.25">
      <c r="A381" s="31"/>
      <c r="D381" s="102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</row>
    <row r="382" spans="1:77" x14ac:dyDescent="0.25">
      <c r="A382" s="31"/>
      <c r="D382" s="102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</row>
    <row r="383" spans="1:77" x14ac:dyDescent="0.25">
      <c r="A383" s="31"/>
      <c r="D383" s="102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</row>
    <row r="384" spans="1:77" x14ac:dyDescent="0.25">
      <c r="A384" s="31"/>
      <c r="D384" s="102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</row>
    <row r="385" spans="1:77" x14ac:dyDescent="0.25">
      <c r="A385" s="31"/>
      <c r="D385" s="102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</row>
    <row r="386" spans="1:77" x14ac:dyDescent="0.25">
      <c r="A386" s="31"/>
      <c r="D386" s="102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</row>
    <row r="387" spans="1:77" x14ac:dyDescent="0.25">
      <c r="A387" s="31"/>
      <c r="D387" s="102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</row>
    <row r="388" spans="1:77" x14ac:dyDescent="0.25">
      <c r="A388" s="31"/>
      <c r="D388" s="102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</row>
    <row r="389" spans="1:77" x14ac:dyDescent="0.25">
      <c r="A389" s="31"/>
      <c r="D389" s="102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</row>
    <row r="390" spans="1:77" x14ac:dyDescent="0.25">
      <c r="A390" s="31"/>
      <c r="D390" s="102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</row>
    <row r="391" spans="1:77" x14ac:dyDescent="0.25">
      <c r="A391" s="31"/>
      <c r="D391" s="102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</row>
    <row r="392" spans="1:77" x14ac:dyDescent="0.25">
      <c r="A392" s="31"/>
      <c r="D392" s="102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</row>
    <row r="393" spans="1:77" x14ac:dyDescent="0.25">
      <c r="A393" s="31"/>
      <c r="D393" s="102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</row>
    <row r="394" spans="1:77" x14ac:dyDescent="0.25">
      <c r="A394" s="31"/>
      <c r="D394" s="102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</row>
    <row r="395" spans="1:77" x14ac:dyDescent="0.25">
      <c r="A395" s="31"/>
      <c r="D395" s="102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</row>
    <row r="396" spans="1:77" x14ac:dyDescent="0.25">
      <c r="A396" s="31"/>
      <c r="D396" s="102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</row>
    <row r="397" spans="1:77" x14ac:dyDescent="0.25">
      <c r="A397" s="31"/>
      <c r="D397" s="102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</row>
    <row r="398" spans="1:77" x14ac:dyDescent="0.25">
      <c r="A398" s="31"/>
      <c r="D398" s="102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</row>
    <row r="399" spans="1:77" x14ac:dyDescent="0.25">
      <c r="A399" s="31"/>
      <c r="D399" s="102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</row>
    <row r="400" spans="1:77" x14ac:dyDescent="0.25">
      <c r="A400" s="31"/>
      <c r="D400" s="102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</row>
    <row r="401" spans="1:77" x14ac:dyDescent="0.25">
      <c r="A401" s="31"/>
      <c r="D401" s="102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</row>
    <row r="402" spans="1:77" x14ac:dyDescent="0.25">
      <c r="A402" s="31"/>
      <c r="D402" s="102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</row>
    <row r="403" spans="1:77" x14ac:dyDescent="0.25">
      <c r="A403" s="31"/>
      <c r="D403" s="102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</row>
    <row r="404" spans="1:77" x14ac:dyDescent="0.25">
      <c r="A404" s="31"/>
      <c r="D404" s="102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</row>
    <row r="405" spans="1:77" x14ac:dyDescent="0.25">
      <c r="A405" s="31"/>
      <c r="D405" s="102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</row>
    <row r="406" spans="1:77" x14ac:dyDescent="0.25">
      <c r="A406" s="31"/>
      <c r="D406" s="102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</row>
    <row r="407" spans="1:77" x14ac:dyDescent="0.25">
      <c r="A407" s="31"/>
      <c r="D407" s="102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</row>
    <row r="408" spans="1:77" x14ac:dyDescent="0.25">
      <c r="A408" s="31"/>
      <c r="D408" s="102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</row>
    <row r="409" spans="1:77" x14ac:dyDescent="0.25">
      <c r="A409" s="31"/>
      <c r="D409" s="102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</row>
    <row r="410" spans="1:77" x14ac:dyDescent="0.25">
      <c r="A410" s="31"/>
      <c r="D410" s="102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</row>
    <row r="411" spans="1:77" x14ac:dyDescent="0.25">
      <c r="A411" s="31"/>
      <c r="D411" s="102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</row>
    <row r="412" spans="1:77" x14ac:dyDescent="0.25">
      <c r="A412" s="31"/>
      <c r="D412" s="102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</row>
    <row r="413" spans="1:77" x14ac:dyDescent="0.25">
      <c r="A413" s="31"/>
      <c r="D413" s="102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</row>
    <row r="414" spans="1:77" x14ac:dyDescent="0.25">
      <c r="A414" s="31"/>
      <c r="D414" s="102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</row>
    <row r="415" spans="1:77" x14ac:dyDescent="0.25">
      <c r="A415" s="31"/>
      <c r="D415" s="102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</row>
    <row r="416" spans="1:77" x14ac:dyDescent="0.25">
      <c r="A416" s="31"/>
      <c r="D416" s="102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</row>
    <row r="417" spans="1:77" x14ac:dyDescent="0.25">
      <c r="A417" s="31"/>
      <c r="D417" s="102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</row>
    <row r="418" spans="1:77" x14ac:dyDescent="0.25">
      <c r="A418" s="31"/>
      <c r="D418" s="102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</row>
    <row r="419" spans="1:77" x14ac:dyDescent="0.25">
      <c r="A419" s="31"/>
      <c r="D419" s="102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</row>
    <row r="420" spans="1:77" x14ac:dyDescent="0.25">
      <c r="A420" s="31"/>
      <c r="D420" s="102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</row>
    <row r="421" spans="1:77" x14ac:dyDescent="0.25">
      <c r="A421" s="31"/>
      <c r="D421" s="102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</row>
    <row r="422" spans="1:77" x14ac:dyDescent="0.25">
      <c r="A422" s="31"/>
      <c r="D422" s="102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</row>
    <row r="423" spans="1:77" x14ac:dyDescent="0.25">
      <c r="A423" s="31"/>
      <c r="D423" s="102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</row>
    <row r="424" spans="1:77" x14ac:dyDescent="0.25">
      <c r="A424" s="31"/>
      <c r="D424" s="102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</row>
    <row r="425" spans="1:77" x14ac:dyDescent="0.25">
      <c r="A425" s="31"/>
      <c r="D425" s="102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</row>
    <row r="426" spans="1:77" x14ac:dyDescent="0.25">
      <c r="A426" s="31"/>
      <c r="D426" s="102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</row>
    <row r="427" spans="1:77" x14ac:dyDescent="0.25">
      <c r="A427" s="31"/>
      <c r="D427" s="102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</row>
    <row r="428" spans="1:77" x14ac:dyDescent="0.25">
      <c r="A428" s="31"/>
      <c r="D428" s="102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</row>
    <row r="429" spans="1:77" x14ac:dyDescent="0.25">
      <c r="A429" s="31"/>
      <c r="D429" s="102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</row>
    <row r="430" spans="1:77" x14ac:dyDescent="0.25">
      <c r="A430" s="31"/>
      <c r="D430" s="102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</row>
    <row r="431" spans="1:77" x14ac:dyDescent="0.25">
      <c r="A431" s="31"/>
      <c r="D431" s="102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</row>
    <row r="432" spans="1:77" x14ac:dyDescent="0.25">
      <c r="A432" s="31"/>
      <c r="D432" s="102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</row>
    <row r="433" spans="1:77" x14ac:dyDescent="0.25">
      <c r="A433" s="31"/>
      <c r="D433" s="102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</row>
    <row r="434" spans="1:77" x14ac:dyDescent="0.25">
      <c r="A434" s="31"/>
      <c r="D434" s="102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</row>
    <row r="435" spans="1:77" x14ac:dyDescent="0.25">
      <c r="A435" s="31"/>
      <c r="D435" s="102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</row>
    <row r="436" spans="1:77" x14ac:dyDescent="0.25">
      <c r="A436" s="31"/>
      <c r="D436" s="102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</row>
    <row r="437" spans="1:77" x14ac:dyDescent="0.25">
      <c r="A437" s="31"/>
      <c r="D437" s="102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</row>
    <row r="438" spans="1:77" x14ac:dyDescent="0.25">
      <c r="A438" s="31"/>
      <c r="D438" s="102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</row>
    <row r="439" spans="1:77" x14ac:dyDescent="0.25">
      <c r="A439" s="31"/>
      <c r="D439" s="102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</row>
    <row r="440" spans="1:77" x14ac:dyDescent="0.25">
      <c r="A440" s="31"/>
      <c r="D440" s="102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</row>
    <row r="441" spans="1:77" x14ac:dyDescent="0.25">
      <c r="A441" s="31"/>
      <c r="D441" s="102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</row>
    <row r="442" spans="1:77" x14ac:dyDescent="0.25">
      <c r="A442" s="31"/>
      <c r="D442" s="102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</row>
    <row r="443" spans="1:77" x14ac:dyDescent="0.25">
      <c r="A443" s="31"/>
      <c r="D443" s="102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</row>
    <row r="444" spans="1:77" x14ac:dyDescent="0.25">
      <c r="A444" s="31"/>
      <c r="D444" s="102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</row>
    <row r="445" spans="1:77" x14ac:dyDescent="0.25">
      <c r="A445" s="31"/>
      <c r="D445" s="102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</row>
    <row r="446" spans="1:77" x14ac:dyDescent="0.25">
      <c r="A446" s="31"/>
      <c r="D446" s="102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</row>
    <row r="447" spans="1:77" x14ac:dyDescent="0.25">
      <c r="A447" s="31"/>
      <c r="D447" s="102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</row>
    <row r="448" spans="1:77" x14ac:dyDescent="0.25">
      <c r="A448" s="31"/>
      <c r="D448" s="102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</row>
    <row r="449" spans="1:77" x14ac:dyDescent="0.25">
      <c r="A449" s="31"/>
      <c r="D449" s="102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</row>
    <row r="450" spans="1:77" x14ac:dyDescent="0.25">
      <c r="A450" s="31"/>
      <c r="D450" s="102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</row>
    <row r="451" spans="1:77" x14ac:dyDescent="0.25">
      <c r="A451" s="31"/>
      <c r="D451" s="102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</row>
    <row r="452" spans="1:77" x14ac:dyDescent="0.25">
      <c r="A452" s="31"/>
      <c r="D452" s="102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</row>
    <row r="453" spans="1:77" x14ac:dyDescent="0.25">
      <c r="A453" s="31"/>
      <c r="D453" s="102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</row>
    <row r="454" spans="1:77" x14ac:dyDescent="0.25">
      <c r="A454" s="31"/>
      <c r="D454" s="102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</row>
    <row r="455" spans="1:77" x14ac:dyDescent="0.25">
      <c r="A455" s="31"/>
      <c r="D455" s="102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</row>
    <row r="456" spans="1:77" x14ac:dyDescent="0.25">
      <c r="A456" s="31"/>
      <c r="D456" s="102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</row>
    <row r="457" spans="1:77" x14ac:dyDescent="0.25">
      <c r="A457" s="31"/>
      <c r="D457" s="102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</row>
    <row r="458" spans="1:77" x14ac:dyDescent="0.25">
      <c r="A458" s="31"/>
      <c r="D458" s="102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</row>
    <row r="459" spans="1:77" x14ac:dyDescent="0.25">
      <c r="A459" s="31"/>
      <c r="D459" s="102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</row>
    <row r="460" spans="1:77" x14ac:dyDescent="0.25">
      <c r="A460" s="31"/>
      <c r="D460" s="102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</row>
    <row r="461" spans="1:77" x14ac:dyDescent="0.25">
      <c r="A461" s="31"/>
      <c r="D461" s="102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</row>
    <row r="462" spans="1:77" x14ac:dyDescent="0.25">
      <c r="A462" s="31"/>
      <c r="D462" s="102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</row>
    <row r="463" spans="1:77" x14ac:dyDescent="0.25">
      <c r="A463" s="31"/>
      <c r="D463" s="102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</row>
    <row r="464" spans="1:77" x14ac:dyDescent="0.25">
      <c r="A464" s="31"/>
      <c r="D464" s="102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</row>
    <row r="465" spans="1:77" x14ac:dyDescent="0.25">
      <c r="A465" s="31"/>
      <c r="D465" s="102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</row>
    <row r="466" spans="1:77" x14ac:dyDescent="0.25">
      <c r="A466" s="31"/>
      <c r="D466" s="102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</row>
    <row r="467" spans="1:77" x14ac:dyDescent="0.25">
      <c r="A467" s="31"/>
      <c r="D467" s="102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</row>
    <row r="468" spans="1:77" x14ac:dyDescent="0.25">
      <c r="A468" s="31"/>
      <c r="D468" s="102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</row>
    <row r="469" spans="1:77" x14ac:dyDescent="0.25">
      <c r="A469" s="31"/>
      <c r="D469" s="102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</row>
    <row r="470" spans="1:77" x14ac:dyDescent="0.25">
      <c r="A470" s="31"/>
      <c r="D470" s="102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</row>
    <row r="471" spans="1:77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</row>
    <row r="472" spans="1:77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</row>
    <row r="473" spans="1:77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77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77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7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7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7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7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7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M6"/>
    <mergeCell ref="F6:AM6"/>
  </mergeCells>
  <conditionalFormatting sqref="E5">
    <cfRule type="cellIs" dxfId="10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3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H492"/>
  <sheetViews>
    <sheetView zoomScaleNormal="100" workbookViewId="0">
      <pane xSplit="5" ySplit="7" topLeftCell="AM8" activePane="bottomRight" state="frozen"/>
      <selection pane="topRight" activeCell="I1" sqref="I1"/>
      <selection pane="bottomLeft" activeCell="A6" sqref="A6"/>
      <selection pane="bottomRight" activeCell="C11" sqref="C11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7.7109375" style="28" customWidth="1"/>
    <col min="4" max="4" width="13.28515625" style="27" customWidth="1"/>
    <col min="5" max="5" width="12.5703125" style="10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3.140625" style="28" customWidth="1"/>
    <col min="13" max="13" width="13.8554687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15.28515625" style="28" customWidth="1"/>
    <col min="42" max="44" width="12.7109375" style="28" customWidth="1"/>
    <col min="45" max="45" width="13.85546875" style="28" customWidth="1"/>
    <col min="46" max="46" width="11" style="28" customWidth="1"/>
    <col min="47" max="47" width="11.28515625" style="28" customWidth="1"/>
    <col min="48" max="48" width="14" style="28" customWidth="1"/>
    <col min="49" max="49" width="13.28515625" style="28" customWidth="1"/>
    <col min="50" max="57" width="13.7109375" style="28" customWidth="1"/>
    <col min="58" max="60" width="11.28515625" style="28" customWidth="1"/>
    <col min="61" max="64" width="12.5703125" style="28" customWidth="1"/>
    <col min="65" max="65" width="11.85546875" style="28" customWidth="1"/>
    <col min="66" max="66" width="14" style="28" customWidth="1"/>
    <col min="67" max="67" width="9.140625" style="28"/>
    <col min="68" max="68" width="11" style="28" customWidth="1"/>
    <col min="69" max="69" width="10" style="28" customWidth="1"/>
    <col min="70" max="74" width="9.140625" style="28"/>
    <col min="75" max="75" width="10.5703125" style="28" customWidth="1"/>
    <col min="76" max="76" width="11.7109375" style="28" customWidth="1"/>
    <col min="77" max="16384" width="9.140625" style="28"/>
  </cols>
  <sheetData>
    <row r="1" spans="1:86" x14ac:dyDescent="0.25">
      <c r="C1" s="24" t="s">
        <v>5</v>
      </c>
    </row>
    <row r="2" spans="1:86" x14ac:dyDescent="0.25">
      <c r="C2" s="29" t="s">
        <v>96</v>
      </c>
    </row>
    <row r="3" spans="1:86" ht="31.5" x14ac:dyDescent="0.25">
      <c r="D3" s="110" t="s">
        <v>10</v>
      </c>
      <c r="E3" s="167" t="s">
        <v>11</v>
      </c>
      <c r="F3" s="322" t="s">
        <v>136</v>
      </c>
      <c r="AO3" s="278"/>
    </row>
    <row r="4" spans="1:86" x14ac:dyDescent="0.25">
      <c r="A4" s="31"/>
      <c r="C4" s="32" t="s">
        <v>0</v>
      </c>
      <c r="D4" s="162">
        <f>SUM(D8:D380)</f>
        <v>3515.31</v>
      </c>
      <c r="E4" s="163">
        <f>SUM(E9:E509)</f>
        <v>29628.919999999991</v>
      </c>
      <c r="F4" s="312">
        <f>E4-E9</f>
        <v>530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6">
        <f>SUM(F5:AC5)</f>
        <v>3515.31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23">
        <f>SUM(AE5:AN5)</f>
        <v>530</v>
      </c>
      <c r="AO4" s="279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4"/>
      <c r="BV4" s="34"/>
      <c r="BW4" s="34"/>
      <c r="CE4" s="35"/>
      <c r="CF4" s="35"/>
    </row>
    <row r="5" spans="1:86" s="29" customFormat="1" x14ac:dyDescent="0.25">
      <c r="A5" s="36"/>
      <c r="B5" s="37"/>
      <c r="C5" s="38" t="s">
        <v>1</v>
      </c>
      <c r="D5" s="164" t="str">
        <f>IF(D4&gt;E4,D4-E4,"")</f>
        <v/>
      </c>
      <c r="E5" s="165">
        <f>IF(E4&gt;D4,E4-D4,"")</f>
        <v>26113.60999999999</v>
      </c>
      <c r="F5" s="252">
        <f>SUM(F8:F500)</f>
        <v>0</v>
      </c>
      <c r="G5" s="252">
        <f>SUM(G8:G500)</f>
        <v>0</v>
      </c>
      <c r="H5" s="252">
        <f t="shared" ref="H5:AN5" si="0">SUM(H8:H500)</f>
        <v>1120.6200000000001</v>
      </c>
      <c r="I5" s="252">
        <f t="shared" si="0"/>
        <v>365</v>
      </c>
      <c r="J5" s="252">
        <f t="shared" si="0"/>
        <v>481</v>
      </c>
      <c r="K5" s="252">
        <f t="shared" si="0"/>
        <v>746</v>
      </c>
      <c r="L5" s="252">
        <f t="shared" si="0"/>
        <v>378.19</v>
      </c>
      <c r="M5" s="252">
        <f t="shared" si="0"/>
        <v>71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353.5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530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166"/>
      <c r="BO5" s="166"/>
      <c r="BP5" s="166"/>
      <c r="BQ5" s="166"/>
      <c r="BR5" s="166"/>
      <c r="BS5" s="39"/>
      <c r="BT5" s="40"/>
      <c r="BU5" s="39"/>
      <c r="BV5" s="40"/>
      <c r="BW5" s="40"/>
      <c r="BX5" s="39"/>
      <c r="CE5" s="41"/>
      <c r="CF5" s="41"/>
    </row>
    <row r="6" spans="1:86" s="29" customFormat="1" x14ac:dyDescent="0.25">
      <c r="A6" s="36"/>
      <c r="B6" s="37"/>
      <c r="D6" s="42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0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1"/>
      <c r="BH6" s="351"/>
      <c r="BI6" s="351"/>
      <c r="BJ6" s="351"/>
      <c r="BK6" s="351"/>
      <c r="BL6" s="351"/>
      <c r="BM6" s="351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CE6" s="41"/>
      <c r="CF6" s="41"/>
    </row>
    <row r="7" spans="1:86" s="30" customFormat="1" ht="158.25" thickBot="1" x14ac:dyDescent="0.3">
      <c r="A7" s="43" t="s">
        <v>12</v>
      </c>
      <c r="B7" s="44" t="s">
        <v>7</v>
      </c>
      <c r="C7" s="45" t="s">
        <v>4</v>
      </c>
      <c r="D7" s="46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171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164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73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2"/>
      <c r="BU7" s="51"/>
      <c r="BV7" s="52"/>
      <c r="BW7" s="52"/>
      <c r="BX7" s="51"/>
      <c r="CE7" s="53"/>
      <c r="CF7" s="53"/>
    </row>
    <row r="8" spans="1:86" x14ac:dyDescent="0.25">
      <c r="A8" s="20"/>
      <c r="B8" s="21"/>
      <c r="C8" s="54"/>
      <c r="D8" s="22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55"/>
      <c r="AP8" s="56"/>
      <c r="AQ8" s="56"/>
      <c r="AR8" s="56"/>
      <c r="AS8" s="56"/>
      <c r="AT8" s="56"/>
      <c r="AU8" s="56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4"/>
      <c r="BV8" s="34"/>
      <c r="BW8" s="34"/>
      <c r="CE8" s="57"/>
      <c r="CF8" s="57"/>
    </row>
    <row r="9" spans="1:86" x14ac:dyDescent="0.25">
      <c r="A9" s="58">
        <v>44044</v>
      </c>
      <c r="B9" s="21"/>
      <c r="C9" s="54" t="s">
        <v>89</v>
      </c>
      <c r="D9" s="59"/>
      <c r="E9" s="180">
        <f>'4.Mnthly Income Expend July20'!E5</f>
        <v>29098.919999999991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55"/>
      <c r="AP9" s="56"/>
      <c r="AQ9" s="56"/>
      <c r="AR9" s="56"/>
      <c r="AS9" s="56"/>
      <c r="AT9" s="56"/>
      <c r="AU9" s="56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4"/>
      <c r="BV9" s="34"/>
      <c r="BW9" s="34"/>
      <c r="CE9" s="57"/>
      <c r="CF9" s="57"/>
    </row>
    <row r="10" spans="1:86" x14ac:dyDescent="0.25">
      <c r="A10" s="104">
        <v>44046</v>
      </c>
      <c r="B10" s="21" t="s">
        <v>25</v>
      </c>
      <c r="C10" s="65" t="s">
        <v>163</v>
      </c>
      <c r="D10" s="105">
        <v>353.5</v>
      </c>
      <c r="E10" s="106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>
        <f>D10</f>
        <v>353.5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107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9"/>
      <c r="CF10" s="109"/>
      <c r="CG10" s="108"/>
      <c r="CH10" s="108"/>
    </row>
    <row r="11" spans="1:86" x14ac:dyDescent="0.25">
      <c r="A11" s="104">
        <v>44046</v>
      </c>
      <c r="B11" s="21" t="s">
        <v>25</v>
      </c>
      <c r="C11" s="65" t="s">
        <v>165</v>
      </c>
      <c r="D11" s="105">
        <v>746</v>
      </c>
      <c r="E11" s="106"/>
      <c r="F11" s="55"/>
      <c r="G11" s="56"/>
      <c r="H11" s="56"/>
      <c r="I11" s="56"/>
      <c r="J11" s="56"/>
      <c r="K11" s="108">
        <f>D11</f>
        <v>746</v>
      </c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107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9"/>
      <c r="CF11" s="109"/>
      <c r="CG11" s="108"/>
      <c r="CH11" s="108"/>
    </row>
    <row r="12" spans="1:86" s="19" customFormat="1" x14ac:dyDescent="0.25">
      <c r="A12" s="20">
        <v>44046</v>
      </c>
      <c r="B12" s="17" t="s">
        <v>25</v>
      </c>
      <c r="C12" s="1" t="s">
        <v>166</v>
      </c>
      <c r="D12" s="18">
        <v>846</v>
      </c>
      <c r="E12" s="170"/>
      <c r="F12" s="55"/>
      <c r="G12" s="56"/>
      <c r="H12" s="56"/>
      <c r="I12" s="56">
        <v>365</v>
      </c>
      <c r="J12" s="56">
        <v>481</v>
      </c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60"/>
      <c r="AP12" s="61"/>
      <c r="AQ12" s="226"/>
      <c r="AR12" s="61"/>
      <c r="AS12" s="61"/>
      <c r="AT12" s="61"/>
      <c r="AU12" s="61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3"/>
      <c r="BX12" s="63"/>
      <c r="BY12" s="63"/>
      <c r="BZ12" s="62"/>
      <c r="CG12" s="64"/>
      <c r="CH12" s="64"/>
    </row>
    <row r="13" spans="1:86" s="19" customFormat="1" x14ac:dyDescent="0.25">
      <c r="A13" s="20">
        <v>44046</v>
      </c>
      <c r="B13" s="17" t="s">
        <v>25</v>
      </c>
      <c r="C13" s="1" t="s">
        <v>153</v>
      </c>
      <c r="D13" s="18">
        <v>1042.9000000000001</v>
      </c>
      <c r="E13" s="170"/>
      <c r="F13" s="55"/>
      <c r="G13" s="56"/>
      <c r="H13" s="108">
        <f>D13</f>
        <v>1042.9000000000001</v>
      </c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60"/>
      <c r="AP13" s="61"/>
      <c r="AQ13" s="61"/>
      <c r="AR13" s="61"/>
      <c r="AS13" s="61"/>
      <c r="AT13" s="61"/>
      <c r="AU13" s="61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3"/>
      <c r="BX13" s="63"/>
      <c r="BY13" s="63"/>
      <c r="BZ13" s="62"/>
      <c r="CG13" s="64"/>
      <c r="CH13" s="64"/>
    </row>
    <row r="14" spans="1:86" s="19" customFormat="1" x14ac:dyDescent="0.25">
      <c r="A14" s="20">
        <v>44046</v>
      </c>
      <c r="B14" s="17" t="s">
        <v>25</v>
      </c>
      <c r="C14" s="1" t="s">
        <v>167</v>
      </c>
      <c r="D14" s="18"/>
      <c r="E14" s="170">
        <v>200</v>
      </c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>
        <f>E14</f>
        <v>200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60"/>
      <c r="AP14" s="61"/>
      <c r="AQ14" s="61"/>
      <c r="AR14" s="61"/>
      <c r="AS14" s="61"/>
      <c r="AT14" s="226"/>
      <c r="AU14" s="61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3"/>
      <c r="BX14" s="63"/>
      <c r="BY14" s="63"/>
      <c r="BZ14" s="62"/>
      <c r="CG14" s="64"/>
      <c r="CH14" s="64"/>
    </row>
    <row r="15" spans="1:86" s="19" customFormat="1" x14ac:dyDescent="0.25">
      <c r="A15" s="20">
        <v>44047</v>
      </c>
      <c r="B15" s="17" t="s">
        <v>25</v>
      </c>
      <c r="C15" s="1" t="s">
        <v>168</v>
      </c>
      <c r="D15" s="18">
        <v>71</v>
      </c>
      <c r="E15" s="170"/>
      <c r="F15" s="55"/>
      <c r="G15" s="56"/>
      <c r="H15" s="56"/>
      <c r="I15" s="56"/>
      <c r="J15" s="56"/>
      <c r="K15" s="56"/>
      <c r="L15" s="56"/>
      <c r="M15" s="33">
        <f>D15</f>
        <v>71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60"/>
      <c r="AP15" s="61"/>
      <c r="AQ15" s="61"/>
      <c r="AR15" s="61"/>
      <c r="AS15" s="61"/>
      <c r="AT15" s="61"/>
      <c r="AU15" s="61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3"/>
      <c r="BX15" s="63"/>
      <c r="BY15" s="63"/>
      <c r="BZ15" s="62"/>
      <c r="CG15" s="64"/>
      <c r="CH15" s="64"/>
    </row>
    <row r="16" spans="1:86" s="19" customFormat="1" x14ac:dyDescent="0.25">
      <c r="A16" s="20">
        <v>44055</v>
      </c>
      <c r="B16" s="17" t="s">
        <v>17</v>
      </c>
      <c r="C16" s="1" t="s">
        <v>120</v>
      </c>
      <c r="D16" s="18">
        <v>77.72</v>
      </c>
      <c r="E16" s="170"/>
      <c r="F16" s="55"/>
      <c r="G16" s="56"/>
      <c r="H16" s="108">
        <f>D16</f>
        <v>77.72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60"/>
      <c r="AP16" s="61"/>
      <c r="AQ16" s="61"/>
      <c r="AR16" s="61"/>
      <c r="AS16" s="61"/>
      <c r="AT16" s="61"/>
      <c r="AU16" s="61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3"/>
      <c r="BX16" s="63"/>
      <c r="BY16" s="63"/>
      <c r="BZ16" s="62"/>
      <c r="CG16" s="64"/>
      <c r="CH16" s="64"/>
    </row>
    <row r="17" spans="1:86" s="19" customFormat="1" x14ac:dyDescent="0.25">
      <c r="A17" s="20">
        <v>44057</v>
      </c>
      <c r="B17" s="17" t="s">
        <v>25</v>
      </c>
      <c r="C17" s="1" t="s">
        <v>170</v>
      </c>
      <c r="D17" s="18">
        <v>378.19</v>
      </c>
      <c r="E17" s="170"/>
      <c r="F17" s="55"/>
      <c r="G17" s="56"/>
      <c r="H17" s="56"/>
      <c r="I17" s="56"/>
      <c r="J17" s="56"/>
      <c r="K17" s="56"/>
      <c r="L17" s="108">
        <f>D17</f>
        <v>378.19</v>
      </c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60"/>
      <c r="AP17" s="61"/>
      <c r="AQ17" s="61"/>
      <c r="AR17" s="61"/>
      <c r="AS17" s="61"/>
      <c r="AT17" s="61"/>
      <c r="AU17" s="61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3"/>
      <c r="BW17" s="61"/>
      <c r="BX17" s="63"/>
      <c r="BY17" s="63"/>
      <c r="BZ17" s="62"/>
      <c r="CG17" s="64"/>
      <c r="CH17" s="64"/>
    </row>
    <row r="18" spans="1:86" x14ac:dyDescent="0.25">
      <c r="A18" s="20">
        <v>44060</v>
      </c>
      <c r="B18" s="17" t="s">
        <v>176</v>
      </c>
      <c r="C18" s="1" t="s">
        <v>177</v>
      </c>
      <c r="D18" s="18"/>
      <c r="E18" s="106">
        <v>330</v>
      </c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>
        <f>E18</f>
        <v>330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55"/>
      <c r="AP18" s="56"/>
      <c r="AQ18" s="56"/>
      <c r="AR18" s="56"/>
      <c r="AS18" s="56"/>
      <c r="AT18" s="56"/>
      <c r="AU18" s="56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4"/>
      <c r="BV18" s="34"/>
      <c r="BW18" s="34"/>
      <c r="CE18" s="57"/>
      <c r="CF18" s="57"/>
    </row>
    <row r="19" spans="1:86" x14ac:dyDescent="0.25">
      <c r="A19" s="20"/>
      <c r="B19" s="17"/>
      <c r="C19" s="1"/>
      <c r="D19" s="23"/>
      <c r="E19" s="106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55"/>
      <c r="AP19" s="56"/>
      <c r="AQ19" s="56"/>
      <c r="AR19" s="56"/>
      <c r="AS19" s="56"/>
      <c r="AT19" s="56"/>
      <c r="AU19" s="56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4"/>
      <c r="BV19" s="34"/>
      <c r="BW19" s="34"/>
      <c r="BX19" s="33"/>
      <c r="CE19" s="57"/>
      <c r="CF19" s="57"/>
    </row>
    <row r="20" spans="1:86" x14ac:dyDescent="0.25">
      <c r="A20" s="20"/>
      <c r="B20" s="17"/>
      <c r="C20" s="1"/>
      <c r="D20" s="23"/>
      <c r="E20" s="10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55"/>
      <c r="AP20" s="56"/>
      <c r="AQ20" s="56"/>
      <c r="AR20" s="56"/>
      <c r="AS20" s="56"/>
      <c r="AT20" s="56"/>
      <c r="AU20" s="56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4"/>
      <c r="BV20" s="34"/>
      <c r="BW20" s="34"/>
      <c r="BX20" s="33"/>
      <c r="CE20" s="57"/>
      <c r="CF20" s="57"/>
    </row>
    <row r="21" spans="1:86" x14ac:dyDescent="0.25">
      <c r="A21" s="20"/>
      <c r="B21" s="21"/>
      <c r="C21" s="65"/>
      <c r="D21" s="22"/>
      <c r="E21" s="10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55"/>
      <c r="AP21" s="56"/>
      <c r="AQ21" s="56"/>
      <c r="AR21" s="56"/>
      <c r="AS21" s="56"/>
      <c r="AT21" s="56"/>
      <c r="AU21" s="56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4"/>
      <c r="BU21" s="56"/>
      <c r="BV21" s="34"/>
      <c r="BW21" s="34"/>
      <c r="CE21" s="57"/>
      <c r="CF21" s="57"/>
    </row>
    <row r="22" spans="1:86" s="19" customFormat="1" x14ac:dyDescent="0.25">
      <c r="A22" s="20"/>
      <c r="B22" s="21"/>
      <c r="D22" s="22"/>
      <c r="E22" s="176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60"/>
      <c r="AP22" s="61"/>
      <c r="AQ22" s="61"/>
      <c r="AR22" s="61"/>
      <c r="AS22" s="61"/>
      <c r="AT22" s="61"/>
      <c r="AU22" s="61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3"/>
      <c r="BV22" s="63"/>
      <c r="BW22" s="63"/>
      <c r="BX22" s="62"/>
      <c r="CE22" s="64"/>
      <c r="CF22" s="64"/>
    </row>
    <row r="23" spans="1:86" x14ac:dyDescent="0.25">
      <c r="A23" s="20"/>
      <c r="B23" s="21"/>
      <c r="C23" s="19"/>
      <c r="D23" s="22"/>
      <c r="E23" s="17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55"/>
      <c r="AP23" s="56"/>
      <c r="AQ23" s="56"/>
      <c r="AR23" s="56"/>
      <c r="AS23" s="56"/>
      <c r="AT23" s="56"/>
      <c r="AU23" s="56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4"/>
      <c r="BU23" s="56"/>
      <c r="BV23" s="34"/>
      <c r="BW23" s="34"/>
      <c r="CE23" s="57"/>
      <c r="CF23" s="57"/>
    </row>
    <row r="24" spans="1:86" s="19" customFormat="1" x14ac:dyDescent="0.25">
      <c r="A24" s="20"/>
      <c r="B24" s="21"/>
      <c r="D24" s="22"/>
      <c r="E24" s="17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60"/>
      <c r="AP24" s="61"/>
      <c r="AQ24" s="61"/>
      <c r="AR24" s="61"/>
      <c r="AS24" s="61"/>
      <c r="AT24" s="61"/>
      <c r="AU24" s="61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3"/>
      <c r="BV24" s="63"/>
      <c r="BW24" s="63"/>
      <c r="BX24" s="62"/>
      <c r="CE24" s="64"/>
      <c r="CF24" s="64"/>
    </row>
    <row r="25" spans="1:86" s="19" customFormat="1" x14ac:dyDescent="0.25">
      <c r="A25" s="20"/>
      <c r="B25" s="21"/>
      <c r="D25" s="22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60"/>
      <c r="AP25" s="61"/>
      <c r="AQ25" s="61"/>
      <c r="AR25" s="61"/>
      <c r="AS25" s="61"/>
      <c r="AT25" s="61"/>
      <c r="AU25" s="61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3"/>
      <c r="BU25" s="61"/>
      <c r="BV25" s="63"/>
      <c r="BW25" s="63"/>
      <c r="BX25" s="62"/>
      <c r="CE25" s="64"/>
      <c r="CF25" s="64"/>
    </row>
    <row r="26" spans="1:86" s="19" customFormat="1" x14ac:dyDescent="0.25">
      <c r="A26" s="20"/>
      <c r="B26" s="21"/>
      <c r="D26" s="22"/>
      <c r="E26" s="17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60"/>
      <c r="AP26" s="61"/>
      <c r="AQ26" s="61"/>
      <c r="AR26" s="61"/>
      <c r="AS26" s="61"/>
      <c r="AT26" s="61"/>
      <c r="AU26" s="61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3"/>
      <c r="BU26" s="61"/>
      <c r="BV26" s="63"/>
      <c r="BW26" s="63"/>
      <c r="BX26" s="62"/>
      <c r="CE26" s="64"/>
      <c r="CF26" s="64"/>
    </row>
    <row r="27" spans="1:86" s="19" customFormat="1" x14ac:dyDescent="0.25">
      <c r="A27" s="20"/>
      <c r="B27" s="21"/>
      <c r="D27" s="22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60"/>
      <c r="AP27" s="61"/>
      <c r="AQ27" s="61"/>
      <c r="AR27" s="61"/>
      <c r="AS27" s="61"/>
      <c r="AT27" s="61"/>
      <c r="AU27" s="61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3"/>
      <c r="BU27" s="61"/>
      <c r="BV27" s="63"/>
      <c r="BW27" s="63"/>
      <c r="BX27" s="62"/>
      <c r="CE27" s="64"/>
      <c r="CF27" s="64"/>
    </row>
    <row r="28" spans="1:86" s="19" customFormat="1" x14ac:dyDescent="0.25">
      <c r="A28" s="20"/>
      <c r="B28" s="21"/>
      <c r="D28" s="22"/>
      <c r="E28" s="17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60"/>
      <c r="AP28" s="61"/>
      <c r="AQ28" s="61"/>
      <c r="AR28" s="61"/>
      <c r="AS28" s="61"/>
      <c r="AT28" s="61"/>
      <c r="AU28" s="61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3"/>
      <c r="BU28" s="61"/>
      <c r="BV28" s="63"/>
      <c r="BW28" s="63"/>
      <c r="BX28" s="62"/>
      <c r="CE28" s="64"/>
      <c r="CF28" s="64"/>
    </row>
    <row r="29" spans="1:86" s="19" customFormat="1" x14ac:dyDescent="0.25">
      <c r="A29" s="20"/>
      <c r="B29" s="21"/>
      <c r="D29" s="22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60"/>
      <c r="AP29" s="61"/>
      <c r="AQ29" s="61"/>
      <c r="AR29" s="61"/>
      <c r="AS29" s="61"/>
      <c r="AT29" s="61"/>
      <c r="AU29" s="61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3"/>
      <c r="BU29" s="61"/>
      <c r="BV29" s="63"/>
      <c r="BW29" s="63"/>
      <c r="BX29" s="62"/>
      <c r="CE29" s="64"/>
      <c r="CF29" s="64"/>
    </row>
    <row r="30" spans="1:86" x14ac:dyDescent="0.25">
      <c r="A30" s="58"/>
      <c r="B30" s="21"/>
      <c r="C30" s="65"/>
      <c r="D30" s="22"/>
      <c r="E30" s="106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55"/>
      <c r="AP30" s="56"/>
      <c r="AQ30" s="56"/>
      <c r="AR30" s="56"/>
      <c r="AS30" s="56"/>
      <c r="AT30" s="56"/>
      <c r="AU30" s="56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4"/>
      <c r="BV30" s="34"/>
      <c r="BW30" s="34"/>
      <c r="CE30" s="57"/>
      <c r="CF30" s="57"/>
    </row>
    <row r="31" spans="1:86" s="19" customFormat="1" x14ac:dyDescent="0.25">
      <c r="A31" s="20"/>
      <c r="B31" s="21"/>
      <c r="D31" s="22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60"/>
      <c r="AP31" s="61"/>
      <c r="AQ31" s="61"/>
      <c r="AR31" s="61"/>
      <c r="AS31" s="61"/>
      <c r="AT31" s="61"/>
      <c r="AU31" s="61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3"/>
      <c r="BV31" s="63"/>
      <c r="BW31" s="63"/>
      <c r="BX31" s="62"/>
      <c r="CE31" s="64"/>
      <c r="CF31" s="64"/>
    </row>
    <row r="32" spans="1:86" s="19" customFormat="1" x14ac:dyDescent="0.25">
      <c r="A32" s="20"/>
      <c r="B32" s="21"/>
      <c r="D32" s="22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60"/>
      <c r="AP32" s="61"/>
      <c r="AQ32" s="61"/>
      <c r="AR32" s="61"/>
      <c r="AS32" s="61"/>
      <c r="AT32" s="61"/>
      <c r="AU32" s="61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3"/>
      <c r="BV32" s="63"/>
      <c r="BW32" s="63"/>
      <c r="BX32" s="62"/>
      <c r="CE32" s="64"/>
      <c r="CF32" s="64"/>
    </row>
    <row r="33" spans="1:84" s="19" customFormat="1" x14ac:dyDescent="0.25">
      <c r="A33" s="20"/>
      <c r="B33" s="21"/>
      <c r="D33" s="22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60"/>
      <c r="AP33" s="61"/>
      <c r="AQ33" s="61"/>
      <c r="AR33" s="61"/>
      <c r="AS33" s="61"/>
      <c r="AT33" s="61"/>
      <c r="AU33" s="61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3"/>
      <c r="BV33" s="63"/>
      <c r="BW33" s="63"/>
      <c r="BX33" s="62"/>
      <c r="CE33" s="64"/>
      <c r="CF33" s="64"/>
    </row>
    <row r="34" spans="1:84" s="19" customFormat="1" x14ac:dyDescent="0.25">
      <c r="A34" s="20"/>
      <c r="B34" s="21"/>
      <c r="D34" s="22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60"/>
      <c r="AP34" s="61"/>
      <c r="AQ34" s="61"/>
      <c r="AR34" s="61"/>
      <c r="AS34" s="61"/>
      <c r="AT34" s="61"/>
      <c r="AU34" s="61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3"/>
      <c r="BV34" s="63"/>
      <c r="BW34" s="63"/>
      <c r="BX34" s="62"/>
      <c r="CE34" s="64"/>
      <c r="CF34" s="64"/>
    </row>
    <row r="35" spans="1:84" s="19" customFormat="1" x14ac:dyDescent="0.25">
      <c r="A35" s="20"/>
      <c r="B35" s="21"/>
      <c r="D35" s="22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60"/>
      <c r="AP35" s="61"/>
      <c r="AQ35" s="61"/>
      <c r="AR35" s="61"/>
      <c r="AS35" s="61"/>
      <c r="AT35" s="61"/>
      <c r="AU35" s="61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3"/>
      <c r="BV35" s="63"/>
      <c r="BW35" s="63"/>
      <c r="BX35" s="62"/>
      <c r="CE35" s="64"/>
      <c r="CF35" s="64"/>
    </row>
    <row r="36" spans="1:84" s="19" customFormat="1" x14ac:dyDescent="0.25">
      <c r="A36" s="20"/>
      <c r="B36" s="21"/>
      <c r="D36" s="22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60"/>
      <c r="AP36" s="61"/>
      <c r="AQ36" s="61"/>
      <c r="AR36" s="61"/>
      <c r="AS36" s="61"/>
      <c r="AT36" s="61"/>
      <c r="AU36" s="61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3"/>
      <c r="BV36" s="63"/>
      <c r="BW36" s="63"/>
      <c r="BX36" s="62"/>
      <c r="CE36" s="64"/>
      <c r="CF36" s="64"/>
    </row>
    <row r="37" spans="1:84" s="19" customFormat="1" ht="16.5" customHeight="1" x14ac:dyDescent="0.25">
      <c r="A37" s="20"/>
      <c r="B37" s="21"/>
      <c r="D37" s="22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0"/>
      <c r="AP37" s="61"/>
      <c r="AQ37" s="61"/>
      <c r="AR37" s="61"/>
      <c r="AS37" s="61"/>
      <c r="AT37" s="61"/>
      <c r="AU37" s="61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3"/>
      <c r="BV37" s="63"/>
      <c r="BW37" s="63"/>
      <c r="BX37" s="62"/>
      <c r="CE37" s="64"/>
      <c r="CF37" s="64"/>
    </row>
    <row r="38" spans="1:84" s="19" customFormat="1" x14ac:dyDescent="0.25">
      <c r="A38" s="20"/>
      <c r="B38" s="21"/>
      <c r="D38" s="22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60"/>
      <c r="AP38" s="61"/>
      <c r="AQ38" s="61"/>
      <c r="AR38" s="61"/>
      <c r="AS38" s="61"/>
      <c r="AT38" s="61"/>
      <c r="AU38" s="61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3"/>
      <c r="BV38" s="63"/>
      <c r="BW38" s="63"/>
      <c r="BX38" s="62"/>
      <c r="CE38" s="64"/>
      <c r="CF38" s="64"/>
    </row>
    <row r="39" spans="1:84" s="19" customFormat="1" x14ac:dyDescent="0.25">
      <c r="A39" s="20"/>
      <c r="B39" s="21"/>
      <c r="D39" s="22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0"/>
      <c r="AP39" s="61"/>
      <c r="AQ39" s="61"/>
      <c r="AR39" s="61"/>
      <c r="AS39" s="61"/>
      <c r="AT39" s="61"/>
      <c r="AU39" s="61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3"/>
      <c r="BV39" s="63"/>
      <c r="BW39" s="63"/>
      <c r="BX39" s="62"/>
      <c r="CE39" s="64"/>
      <c r="CF39" s="64"/>
    </row>
    <row r="40" spans="1:84" s="19" customFormat="1" x14ac:dyDescent="0.25">
      <c r="A40" s="20"/>
      <c r="B40" s="21"/>
      <c r="D40" s="22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0"/>
      <c r="AP40" s="61"/>
      <c r="AQ40" s="61"/>
      <c r="AR40" s="61"/>
      <c r="AS40" s="61"/>
      <c r="AT40" s="61"/>
      <c r="AU40" s="61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3"/>
      <c r="BV40" s="63"/>
      <c r="BW40" s="63"/>
      <c r="BX40" s="62"/>
      <c r="CE40" s="64"/>
      <c r="CF40" s="64"/>
    </row>
    <row r="41" spans="1:84" s="19" customFormat="1" x14ac:dyDescent="0.25">
      <c r="A41" s="20"/>
      <c r="B41" s="21"/>
      <c r="D41" s="22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0"/>
      <c r="AP41" s="61"/>
      <c r="AQ41" s="61"/>
      <c r="AR41" s="61"/>
      <c r="AS41" s="61"/>
      <c r="AT41" s="61"/>
      <c r="AU41" s="61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3"/>
      <c r="BU41" s="61"/>
      <c r="BV41" s="63"/>
      <c r="BW41" s="63"/>
      <c r="BX41" s="62"/>
      <c r="CE41" s="64"/>
      <c r="CF41" s="64"/>
    </row>
    <row r="42" spans="1:84" s="19" customFormat="1" x14ac:dyDescent="0.25">
      <c r="A42" s="20"/>
      <c r="B42" s="21"/>
      <c r="D42" s="22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0"/>
      <c r="AP42" s="61"/>
      <c r="AQ42" s="61"/>
      <c r="AR42" s="61"/>
      <c r="AS42" s="61"/>
      <c r="AT42" s="61"/>
      <c r="AU42" s="61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3"/>
      <c r="BV42" s="63"/>
      <c r="BW42" s="63"/>
      <c r="BX42" s="62"/>
      <c r="CE42" s="64"/>
      <c r="CF42" s="64"/>
    </row>
    <row r="43" spans="1:84" s="19" customFormat="1" x14ac:dyDescent="0.25">
      <c r="A43" s="20"/>
      <c r="B43" s="21"/>
      <c r="D43" s="22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0"/>
      <c r="AP43" s="61"/>
      <c r="AQ43" s="61"/>
      <c r="AR43" s="61"/>
      <c r="AS43" s="61"/>
      <c r="AT43" s="61"/>
      <c r="AU43" s="61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3"/>
      <c r="BV43" s="63"/>
      <c r="BW43" s="63"/>
      <c r="BX43" s="62"/>
      <c r="CE43" s="64"/>
      <c r="CF43" s="64"/>
    </row>
    <row r="44" spans="1:84" s="19" customFormat="1" x14ac:dyDescent="0.25">
      <c r="A44" s="20"/>
      <c r="B44" s="21"/>
      <c r="D44" s="22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0"/>
      <c r="AP44" s="61"/>
      <c r="AQ44" s="61"/>
      <c r="AR44" s="61"/>
      <c r="AS44" s="61"/>
      <c r="AT44" s="61"/>
      <c r="AU44" s="61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3"/>
      <c r="BV44" s="63"/>
      <c r="BW44" s="63"/>
      <c r="BX44" s="62"/>
      <c r="CE44" s="64"/>
      <c r="CF44" s="64"/>
    </row>
    <row r="45" spans="1:84" s="19" customFormat="1" x14ac:dyDescent="0.25">
      <c r="A45" s="20"/>
      <c r="B45" s="21"/>
      <c r="D45" s="22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0"/>
      <c r="AP45" s="61"/>
      <c r="AQ45" s="61"/>
      <c r="AR45" s="61"/>
      <c r="AS45" s="61"/>
      <c r="AT45" s="61"/>
      <c r="AU45" s="61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3"/>
      <c r="BU45" s="61"/>
      <c r="BV45" s="63"/>
      <c r="BW45" s="63"/>
      <c r="BX45" s="62"/>
      <c r="CE45" s="64"/>
      <c r="CF45" s="64"/>
    </row>
    <row r="46" spans="1:84" s="19" customFormat="1" x14ac:dyDescent="0.25">
      <c r="A46" s="20"/>
      <c r="B46" s="21"/>
      <c r="D46" s="22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0"/>
      <c r="AP46" s="61"/>
      <c r="AQ46" s="61"/>
      <c r="AR46" s="61"/>
      <c r="AS46" s="61"/>
      <c r="AT46" s="61"/>
      <c r="AU46" s="61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3"/>
      <c r="BV46" s="63"/>
      <c r="BW46" s="63"/>
      <c r="BX46" s="62"/>
      <c r="CE46" s="64"/>
      <c r="CF46" s="64"/>
    </row>
    <row r="47" spans="1:84" s="19" customFormat="1" x14ac:dyDescent="0.25">
      <c r="A47" s="20"/>
      <c r="B47" s="21"/>
      <c r="D47" s="22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0"/>
      <c r="AP47" s="61"/>
      <c r="AQ47" s="61"/>
      <c r="AR47" s="61"/>
      <c r="AS47" s="61"/>
      <c r="AT47" s="61"/>
      <c r="AU47" s="61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3"/>
      <c r="BV47" s="63"/>
      <c r="BW47" s="63"/>
      <c r="BX47" s="62"/>
      <c r="CE47" s="64"/>
      <c r="CF47" s="64"/>
    </row>
    <row r="48" spans="1:84" s="19" customFormat="1" x14ac:dyDescent="0.25">
      <c r="A48" s="20"/>
      <c r="B48" s="21"/>
      <c r="D48" s="22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0"/>
      <c r="AP48" s="61"/>
      <c r="AQ48" s="61"/>
      <c r="AR48" s="61"/>
      <c r="AS48" s="61"/>
      <c r="AT48" s="61"/>
      <c r="AU48" s="61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3"/>
      <c r="BV48" s="63"/>
      <c r="BW48" s="63"/>
      <c r="BX48" s="62"/>
      <c r="CE48" s="64"/>
      <c r="CF48" s="64"/>
    </row>
    <row r="49" spans="1:84" s="19" customFormat="1" x14ac:dyDescent="0.25">
      <c r="A49" s="20"/>
      <c r="B49" s="21"/>
      <c r="D49" s="22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0"/>
      <c r="AP49" s="61"/>
      <c r="AQ49" s="61"/>
      <c r="AR49" s="61"/>
      <c r="AS49" s="61"/>
      <c r="AT49" s="61"/>
      <c r="AU49" s="61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3"/>
      <c r="BU49" s="61"/>
      <c r="BV49" s="63"/>
      <c r="BW49" s="63"/>
      <c r="BX49" s="62"/>
      <c r="CE49" s="64"/>
      <c r="CF49" s="64"/>
    </row>
    <row r="50" spans="1:84" s="19" customFormat="1" x14ac:dyDescent="0.25">
      <c r="A50" s="20"/>
      <c r="B50" s="21"/>
      <c r="D50" s="22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0"/>
      <c r="AP50" s="61"/>
      <c r="AQ50" s="61"/>
      <c r="AR50" s="61"/>
      <c r="AS50" s="61"/>
      <c r="AT50" s="61"/>
      <c r="AU50" s="61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3"/>
      <c r="BU50" s="61"/>
      <c r="BV50" s="63"/>
      <c r="BW50" s="63"/>
      <c r="BX50" s="62"/>
      <c r="CE50" s="64"/>
      <c r="CF50" s="64"/>
    </row>
    <row r="51" spans="1:84" s="19" customFormat="1" x14ac:dyDescent="0.25">
      <c r="A51" s="20"/>
      <c r="B51" s="21"/>
      <c r="D51" s="22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0"/>
      <c r="AP51" s="61"/>
      <c r="AQ51" s="61"/>
      <c r="AR51" s="61"/>
      <c r="AS51" s="61"/>
      <c r="AT51" s="61"/>
      <c r="AU51" s="61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3"/>
      <c r="BV51" s="63"/>
      <c r="BW51" s="63"/>
      <c r="BX51" s="62"/>
      <c r="CE51" s="64"/>
      <c r="CF51" s="64"/>
    </row>
    <row r="52" spans="1:84" s="19" customFormat="1" x14ac:dyDescent="0.25">
      <c r="A52" s="20"/>
      <c r="B52" s="21"/>
      <c r="D52" s="22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0"/>
      <c r="AP52" s="61"/>
      <c r="AQ52" s="61"/>
      <c r="AR52" s="61"/>
      <c r="AS52" s="61"/>
      <c r="AT52" s="61"/>
      <c r="AU52" s="61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3"/>
      <c r="BV52" s="63"/>
      <c r="BW52" s="63"/>
      <c r="BX52" s="62"/>
      <c r="CE52" s="64"/>
      <c r="CF52" s="64"/>
    </row>
    <row r="53" spans="1:84" s="19" customFormat="1" x14ac:dyDescent="0.25">
      <c r="A53" s="20"/>
      <c r="B53" s="21"/>
      <c r="D53" s="22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0"/>
      <c r="AP53" s="61"/>
      <c r="AQ53" s="61"/>
      <c r="AR53" s="61"/>
      <c r="AS53" s="61"/>
      <c r="AT53" s="61"/>
      <c r="AU53" s="61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3"/>
      <c r="BV53" s="63"/>
      <c r="BW53" s="63"/>
      <c r="BX53" s="62"/>
      <c r="CE53" s="64"/>
      <c r="CF53" s="64"/>
    </row>
    <row r="54" spans="1:84" s="19" customFormat="1" x14ac:dyDescent="0.25">
      <c r="A54" s="20"/>
      <c r="B54" s="21"/>
      <c r="D54" s="22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0"/>
      <c r="AP54" s="61"/>
      <c r="AQ54" s="61"/>
      <c r="AR54" s="61"/>
      <c r="AS54" s="61"/>
      <c r="AT54" s="61"/>
      <c r="AU54" s="61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3"/>
      <c r="BV54" s="63"/>
      <c r="BW54" s="63"/>
      <c r="BX54" s="62"/>
      <c r="CE54" s="64"/>
      <c r="CF54" s="64"/>
    </row>
    <row r="55" spans="1:84" s="19" customFormat="1" x14ac:dyDescent="0.25">
      <c r="A55" s="20"/>
      <c r="B55" s="21"/>
      <c r="D55" s="22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0"/>
      <c r="AP55" s="61"/>
      <c r="AQ55" s="61"/>
      <c r="AR55" s="61"/>
      <c r="AS55" s="61"/>
      <c r="AT55" s="61"/>
      <c r="AU55" s="61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3"/>
      <c r="BV55" s="63"/>
      <c r="BW55" s="63"/>
      <c r="BX55" s="62"/>
      <c r="CE55" s="64"/>
      <c r="CF55" s="64"/>
    </row>
    <row r="56" spans="1:84" s="19" customFormat="1" x14ac:dyDescent="0.25">
      <c r="A56" s="20"/>
      <c r="B56" s="21"/>
      <c r="D56" s="22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0"/>
      <c r="AP56" s="61"/>
      <c r="AQ56" s="61"/>
      <c r="AR56" s="61"/>
      <c r="AS56" s="61"/>
      <c r="AT56" s="61"/>
      <c r="AU56" s="61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3"/>
      <c r="BV56" s="63"/>
      <c r="BW56" s="63"/>
      <c r="BX56" s="62"/>
      <c r="CE56" s="64"/>
      <c r="CF56" s="64"/>
    </row>
    <row r="57" spans="1:84" s="19" customFormat="1" x14ac:dyDescent="0.25">
      <c r="A57" s="20"/>
      <c r="B57" s="21"/>
      <c r="D57" s="22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0"/>
      <c r="AP57" s="61"/>
      <c r="AQ57" s="61"/>
      <c r="AR57" s="61"/>
      <c r="AS57" s="61"/>
      <c r="AT57" s="61"/>
      <c r="AU57" s="61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3"/>
      <c r="BV57" s="63"/>
      <c r="BW57" s="63"/>
      <c r="BX57" s="62"/>
      <c r="CE57" s="64"/>
      <c r="CF57" s="64"/>
    </row>
    <row r="58" spans="1:84" s="19" customFormat="1" x14ac:dyDescent="0.25">
      <c r="A58" s="20"/>
      <c r="B58" s="21"/>
      <c r="D58" s="22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0"/>
      <c r="AP58" s="61"/>
      <c r="AQ58" s="61"/>
      <c r="AR58" s="61"/>
      <c r="AS58" s="61"/>
      <c r="AT58" s="61"/>
      <c r="AU58" s="61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3"/>
      <c r="BV58" s="63"/>
      <c r="BW58" s="63"/>
      <c r="BX58" s="62"/>
      <c r="CE58" s="64"/>
      <c r="CF58" s="64"/>
    </row>
    <row r="59" spans="1:84" s="19" customFormat="1" x14ac:dyDescent="0.25">
      <c r="A59" s="20"/>
      <c r="B59" s="21"/>
      <c r="D59" s="22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0"/>
      <c r="AP59" s="61"/>
      <c r="AQ59" s="61"/>
      <c r="AR59" s="61"/>
      <c r="AS59" s="61"/>
      <c r="AT59" s="61"/>
      <c r="AU59" s="61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3"/>
      <c r="BU59" s="61"/>
      <c r="BV59" s="63"/>
      <c r="BW59" s="63"/>
      <c r="BX59" s="62"/>
      <c r="CE59" s="64"/>
      <c r="CF59" s="64"/>
    </row>
    <row r="60" spans="1:84" s="19" customFormat="1" x14ac:dyDescent="0.25">
      <c r="A60" s="20"/>
      <c r="B60" s="21"/>
      <c r="D60" s="22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0"/>
      <c r="AP60" s="61"/>
      <c r="AQ60" s="61"/>
      <c r="AR60" s="61"/>
      <c r="AS60" s="61"/>
      <c r="AT60" s="61"/>
      <c r="AU60" s="61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3"/>
      <c r="BV60" s="63"/>
      <c r="BW60" s="63"/>
      <c r="BX60" s="62"/>
      <c r="CE60" s="64"/>
      <c r="CF60" s="64"/>
    </row>
    <row r="61" spans="1:84" s="19" customFormat="1" x14ac:dyDescent="0.25">
      <c r="A61" s="20"/>
      <c r="B61" s="21"/>
      <c r="D61" s="22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0"/>
      <c r="AP61" s="61"/>
      <c r="AQ61" s="61"/>
      <c r="AR61" s="61"/>
      <c r="AS61" s="61"/>
      <c r="AT61" s="61"/>
      <c r="AU61" s="61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3"/>
      <c r="BV61" s="63"/>
      <c r="BW61" s="63"/>
      <c r="BX61" s="62"/>
      <c r="CE61" s="64"/>
      <c r="CF61" s="64"/>
    </row>
    <row r="62" spans="1:84" s="19" customFormat="1" x14ac:dyDescent="0.25">
      <c r="A62" s="20"/>
      <c r="B62" s="21"/>
      <c r="D62" s="22"/>
      <c r="E62" s="17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0"/>
      <c r="AP62" s="61"/>
      <c r="AQ62" s="61"/>
      <c r="AR62" s="61"/>
      <c r="AS62" s="61"/>
      <c r="AT62" s="61"/>
      <c r="AU62" s="61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3"/>
      <c r="BU62" s="61"/>
      <c r="BV62" s="63"/>
      <c r="BW62" s="63"/>
      <c r="BX62" s="62"/>
      <c r="CE62" s="64"/>
      <c r="CF62" s="64"/>
    </row>
    <row r="63" spans="1:84" s="19" customFormat="1" x14ac:dyDescent="0.25">
      <c r="A63" s="20"/>
      <c r="B63" s="21"/>
      <c r="D63" s="22"/>
      <c r="E63" s="17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0"/>
      <c r="AP63" s="61"/>
      <c r="AQ63" s="61"/>
      <c r="AR63" s="61"/>
      <c r="AS63" s="61"/>
      <c r="AT63" s="61"/>
      <c r="AU63" s="61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3"/>
      <c r="BV63" s="63"/>
      <c r="BW63" s="63"/>
      <c r="BX63" s="62"/>
      <c r="CE63" s="64"/>
      <c r="CF63" s="64"/>
    </row>
    <row r="64" spans="1:84" s="19" customFormat="1" x14ac:dyDescent="0.25">
      <c r="A64" s="20"/>
      <c r="B64" s="21"/>
      <c r="D64" s="22"/>
      <c r="E64" s="170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0"/>
      <c r="AP64" s="61"/>
      <c r="AQ64" s="61"/>
      <c r="AR64" s="61"/>
      <c r="AS64" s="61"/>
      <c r="AT64" s="61"/>
      <c r="AU64" s="61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3"/>
      <c r="BU64" s="61"/>
      <c r="BV64" s="63"/>
      <c r="BW64" s="63"/>
      <c r="BX64" s="62"/>
      <c r="CE64" s="64"/>
      <c r="CF64" s="64"/>
    </row>
    <row r="65" spans="1:84" s="19" customFormat="1" x14ac:dyDescent="0.25">
      <c r="A65" s="20"/>
      <c r="B65" s="21"/>
      <c r="D65" s="22"/>
      <c r="E65" s="170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0"/>
      <c r="AP65" s="61"/>
      <c r="AQ65" s="61"/>
      <c r="AR65" s="61"/>
      <c r="AS65" s="61"/>
      <c r="AT65" s="61"/>
      <c r="AU65" s="61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3"/>
      <c r="BV65" s="63"/>
      <c r="BW65" s="63"/>
      <c r="BX65" s="62"/>
      <c r="CE65" s="64"/>
      <c r="CF65" s="64"/>
    </row>
    <row r="66" spans="1:84" x14ac:dyDescent="0.25">
      <c r="A66" s="20"/>
      <c r="B66" s="21"/>
      <c r="C66" s="65"/>
      <c r="D66" s="22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55"/>
      <c r="AP66" s="56"/>
      <c r="AQ66" s="56"/>
      <c r="AR66" s="56"/>
      <c r="AS66" s="56"/>
      <c r="AT66" s="56"/>
      <c r="AU66" s="56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4"/>
      <c r="BU66" s="56"/>
      <c r="BV66" s="34"/>
      <c r="BW66" s="34"/>
      <c r="BX66" s="33"/>
      <c r="CE66" s="57"/>
      <c r="CF66" s="57"/>
    </row>
    <row r="67" spans="1:84" x14ac:dyDescent="0.25">
      <c r="A67" s="20"/>
      <c r="B67" s="21"/>
      <c r="C67" s="65"/>
      <c r="D67" s="22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55"/>
      <c r="AP67" s="56"/>
      <c r="AQ67" s="56"/>
      <c r="AR67" s="56"/>
      <c r="AS67" s="56"/>
      <c r="AT67" s="56"/>
      <c r="AU67" s="56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4"/>
      <c r="BV67" s="34"/>
      <c r="BW67" s="34"/>
      <c r="BX67" s="33"/>
      <c r="CE67" s="57"/>
      <c r="CF67" s="57"/>
    </row>
    <row r="68" spans="1:84" x14ac:dyDescent="0.25">
      <c r="A68" s="20"/>
      <c r="B68" s="21"/>
      <c r="C68" s="65"/>
      <c r="D68" s="22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55"/>
      <c r="AP68" s="56"/>
      <c r="AQ68" s="56"/>
      <c r="AR68" s="56"/>
      <c r="AS68" s="56"/>
      <c r="AT68" s="56"/>
      <c r="AU68" s="56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4"/>
      <c r="BV68" s="34"/>
      <c r="BW68" s="34"/>
      <c r="CE68" s="57"/>
      <c r="CF68" s="57"/>
    </row>
    <row r="69" spans="1:84" x14ac:dyDescent="0.25">
      <c r="A69" s="20"/>
      <c r="B69" s="21"/>
      <c r="C69" s="65"/>
      <c r="D69" s="22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55"/>
      <c r="AP69" s="56"/>
      <c r="AQ69" s="56"/>
      <c r="AR69" s="56"/>
      <c r="AS69" s="56"/>
      <c r="AT69" s="56"/>
      <c r="AU69" s="56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4"/>
      <c r="BV69" s="34"/>
      <c r="BW69" s="34"/>
      <c r="CE69" s="57"/>
      <c r="CF69" s="57"/>
    </row>
    <row r="70" spans="1:84" x14ac:dyDescent="0.25">
      <c r="A70" s="20"/>
      <c r="B70" s="21"/>
      <c r="C70" s="65"/>
      <c r="D70" s="22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55"/>
      <c r="AP70" s="56"/>
      <c r="AQ70" s="56"/>
      <c r="AR70" s="56"/>
      <c r="AS70" s="56"/>
      <c r="AT70" s="56"/>
      <c r="AU70" s="56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4"/>
      <c r="BV70" s="34"/>
      <c r="BW70" s="34"/>
      <c r="BX70" s="33"/>
      <c r="CE70" s="57"/>
      <c r="CF70" s="57"/>
    </row>
    <row r="71" spans="1:84" x14ac:dyDescent="0.25">
      <c r="A71" s="20"/>
      <c r="B71" s="21"/>
      <c r="C71" s="66"/>
      <c r="D71" s="22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55"/>
      <c r="AP71" s="56"/>
      <c r="AQ71" s="56"/>
      <c r="AR71" s="56"/>
      <c r="AS71" s="56"/>
      <c r="AT71" s="56"/>
      <c r="AU71" s="56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4"/>
      <c r="BU71" s="56"/>
      <c r="BV71" s="34"/>
      <c r="BW71" s="34"/>
      <c r="CE71" s="57"/>
      <c r="CF71" s="57"/>
    </row>
    <row r="72" spans="1:84" x14ac:dyDescent="0.25">
      <c r="A72" s="20"/>
      <c r="B72" s="21"/>
      <c r="C72" s="65"/>
      <c r="D72" s="22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55"/>
      <c r="AP72" s="56"/>
      <c r="AQ72" s="56"/>
      <c r="AR72" s="56"/>
      <c r="AS72" s="56"/>
      <c r="AT72" s="56"/>
      <c r="AU72" s="56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4"/>
      <c r="BV72" s="34"/>
      <c r="BW72" s="34"/>
      <c r="CE72" s="57"/>
      <c r="CF72" s="57"/>
    </row>
    <row r="73" spans="1:84" x14ac:dyDescent="0.25">
      <c r="A73" s="20"/>
      <c r="B73" s="21"/>
      <c r="C73" s="65"/>
      <c r="D73" s="22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55"/>
      <c r="AP73" s="56"/>
      <c r="AQ73" s="56"/>
      <c r="AR73" s="56"/>
      <c r="AS73" s="56"/>
      <c r="AT73" s="56"/>
      <c r="AU73" s="56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4"/>
      <c r="BV73" s="34"/>
      <c r="BW73" s="34"/>
      <c r="CE73" s="57"/>
      <c r="CF73" s="57"/>
    </row>
    <row r="74" spans="1:84" x14ac:dyDescent="0.25">
      <c r="A74" s="20"/>
      <c r="B74" s="21"/>
      <c r="C74" s="65"/>
      <c r="D74" s="22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55"/>
      <c r="AP74" s="56"/>
      <c r="AQ74" s="56"/>
      <c r="AR74" s="56"/>
      <c r="AS74" s="56"/>
      <c r="AT74" s="56"/>
      <c r="AU74" s="56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4"/>
      <c r="BU74" s="56"/>
      <c r="BV74" s="34"/>
      <c r="BW74" s="34"/>
      <c r="CE74" s="57"/>
      <c r="CF74" s="57"/>
    </row>
    <row r="75" spans="1:84" x14ac:dyDescent="0.25">
      <c r="A75" s="20"/>
      <c r="B75" s="21"/>
      <c r="C75" s="65"/>
      <c r="D75" s="22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55"/>
      <c r="AP75" s="56"/>
      <c r="AQ75" s="56"/>
      <c r="AR75" s="56"/>
      <c r="AS75" s="56"/>
      <c r="AT75" s="56"/>
      <c r="AU75" s="56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4"/>
      <c r="BU75" s="56"/>
      <c r="BV75" s="34"/>
      <c r="BW75" s="34"/>
      <c r="CE75" s="57"/>
      <c r="CF75" s="57"/>
    </row>
    <row r="76" spans="1:84" x14ac:dyDescent="0.25">
      <c r="A76" s="20"/>
      <c r="B76" s="21"/>
      <c r="C76" s="65"/>
      <c r="D76" s="22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55"/>
      <c r="AP76" s="56"/>
      <c r="AQ76" s="56"/>
      <c r="AR76" s="56"/>
      <c r="AS76" s="56"/>
      <c r="AT76" s="56"/>
      <c r="AU76" s="56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4"/>
      <c r="BV76" s="34"/>
      <c r="BW76" s="34"/>
      <c r="CE76" s="57"/>
      <c r="CF76" s="57"/>
    </row>
    <row r="77" spans="1:84" x14ac:dyDescent="0.25">
      <c r="A77" s="20"/>
      <c r="B77" s="21"/>
      <c r="C77" s="65"/>
      <c r="D77" s="22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55"/>
      <c r="AP77" s="56"/>
      <c r="AQ77" s="56"/>
      <c r="AR77" s="56"/>
      <c r="AS77" s="56"/>
      <c r="AT77" s="56"/>
      <c r="AU77" s="56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4"/>
      <c r="BV77" s="34"/>
      <c r="BW77" s="34"/>
      <c r="CE77" s="57"/>
      <c r="CF77" s="57"/>
    </row>
    <row r="78" spans="1:84" x14ac:dyDescent="0.25">
      <c r="A78" s="20"/>
      <c r="B78" s="21"/>
      <c r="C78" s="65"/>
      <c r="D78" s="22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55"/>
      <c r="AP78" s="56"/>
      <c r="AQ78" s="56"/>
      <c r="AR78" s="56"/>
      <c r="AS78" s="56"/>
      <c r="AT78" s="56"/>
      <c r="AU78" s="56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4"/>
      <c r="BU78" s="56"/>
      <c r="BV78" s="34"/>
      <c r="BW78" s="34"/>
      <c r="BX78" s="33"/>
      <c r="CE78" s="57"/>
      <c r="CF78" s="57"/>
    </row>
    <row r="79" spans="1:84" x14ac:dyDescent="0.25">
      <c r="A79" s="20"/>
      <c r="B79" s="21"/>
      <c r="C79" s="65"/>
      <c r="D79" s="22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55"/>
      <c r="AP79" s="56"/>
      <c r="AQ79" s="56"/>
      <c r="AR79" s="56"/>
      <c r="AS79" s="56"/>
      <c r="AT79" s="56"/>
      <c r="AU79" s="56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4"/>
      <c r="BV79" s="34"/>
      <c r="BW79" s="34"/>
      <c r="CE79" s="57"/>
      <c r="CF79" s="57"/>
    </row>
    <row r="80" spans="1:84" x14ac:dyDescent="0.25">
      <c r="A80" s="20"/>
      <c r="B80" s="21"/>
      <c r="C80" s="65"/>
      <c r="D80" s="22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55"/>
      <c r="AP80" s="56"/>
      <c r="AQ80" s="56"/>
      <c r="AR80" s="56"/>
      <c r="AS80" s="56"/>
      <c r="AT80" s="56"/>
      <c r="AU80" s="56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4"/>
      <c r="BV80" s="34"/>
      <c r="BW80" s="34"/>
      <c r="CE80" s="57"/>
      <c r="CF80" s="57"/>
    </row>
    <row r="81" spans="1:84" x14ac:dyDescent="0.25">
      <c r="A81" s="20"/>
      <c r="B81" s="21"/>
      <c r="C81" s="65"/>
      <c r="D81" s="22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55"/>
      <c r="AP81" s="56"/>
      <c r="AQ81" s="56"/>
      <c r="AR81" s="56"/>
      <c r="AS81" s="56"/>
      <c r="AT81" s="56"/>
      <c r="AU81" s="56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4"/>
      <c r="BV81" s="34"/>
      <c r="BW81" s="34"/>
      <c r="CE81" s="57"/>
      <c r="CF81" s="57"/>
    </row>
    <row r="82" spans="1:84" x14ac:dyDescent="0.25">
      <c r="A82" s="20"/>
      <c r="B82" s="21"/>
      <c r="C82" s="65"/>
      <c r="D82" s="22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55"/>
      <c r="AP82" s="56"/>
      <c r="AQ82" s="56"/>
      <c r="AR82" s="56"/>
      <c r="AS82" s="56"/>
      <c r="AT82" s="56"/>
      <c r="AU82" s="56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4"/>
      <c r="BV82" s="34"/>
      <c r="BW82" s="34"/>
      <c r="CE82" s="57"/>
      <c r="CF82" s="57"/>
    </row>
    <row r="83" spans="1:84" x14ac:dyDescent="0.25">
      <c r="A83" s="20"/>
      <c r="B83" s="21"/>
      <c r="C83" s="65"/>
      <c r="D83" s="22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55"/>
      <c r="AP83" s="56"/>
      <c r="AQ83" s="56"/>
      <c r="AR83" s="56"/>
      <c r="AS83" s="56"/>
      <c r="AT83" s="56"/>
      <c r="AU83" s="56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4"/>
      <c r="BV83" s="34"/>
      <c r="BW83" s="34"/>
      <c r="CE83" s="57"/>
      <c r="CF83" s="57"/>
    </row>
    <row r="84" spans="1:84" x14ac:dyDescent="0.25">
      <c r="A84" s="20"/>
      <c r="B84" s="21"/>
      <c r="C84" s="65"/>
      <c r="D84" s="22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5"/>
      <c r="AP84" s="56"/>
      <c r="AQ84" s="56"/>
      <c r="AR84" s="56"/>
      <c r="AS84" s="56"/>
      <c r="AT84" s="56"/>
      <c r="AU84" s="56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4"/>
      <c r="BV84" s="34"/>
      <c r="BW84" s="34"/>
      <c r="CE84" s="57"/>
      <c r="CF84" s="57"/>
    </row>
    <row r="85" spans="1:84" x14ac:dyDescent="0.25">
      <c r="A85" s="20"/>
      <c r="B85" s="21"/>
      <c r="C85" s="65"/>
      <c r="D85" s="22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5"/>
      <c r="AP85" s="56"/>
      <c r="AQ85" s="56"/>
      <c r="AR85" s="56"/>
      <c r="AS85" s="56"/>
      <c r="AT85" s="56"/>
      <c r="AU85" s="56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4"/>
      <c r="BV85" s="34"/>
      <c r="BW85" s="34"/>
      <c r="CE85" s="57"/>
      <c r="CF85" s="57"/>
    </row>
    <row r="86" spans="1:84" x14ac:dyDescent="0.25">
      <c r="A86" s="20"/>
      <c r="B86" s="21"/>
      <c r="C86" s="65"/>
      <c r="D86" s="22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55"/>
      <c r="AP86" s="56"/>
      <c r="AQ86" s="56"/>
      <c r="AR86" s="56"/>
      <c r="AS86" s="56"/>
      <c r="AT86" s="56"/>
      <c r="AU86" s="56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4"/>
      <c r="BV86" s="34"/>
      <c r="BW86" s="34"/>
      <c r="CE86" s="57"/>
      <c r="CF86" s="57"/>
    </row>
    <row r="87" spans="1:84" x14ac:dyDescent="0.25">
      <c r="A87" s="20"/>
      <c r="B87" s="21"/>
      <c r="C87" s="65"/>
      <c r="D87" s="22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55"/>
      <c r="AP87" s="56"/>
      <c r="AQ87" s="56"/>
      <c r="AR87" s="56"/>
      <c r="AS87" s="56"/>
      <c r="AT87" s="56"/>
      <c r="AU87" s="56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4"/>
      <c r="BV87" s="34"/>
      <c r="BW87" s="34"/>
      <c r="CE87" s="57"/>
      <c r="CF87" s="57"/>
    </row>
    <row r="88" spans="1:84" x14ac:dyDescent="0.25">
      <c r="A88" s="20"/>
      <c r="B88" s="21"/>
      <c r="C88" s="65"/>
      <c r="D88" s="22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55"/>
      <c r="AP88" s="56"/>
      <c r="AQ88" s="56"/>
      <c r="AR88" s="56"/>
      <c r="AS88" s="56"/>
      <c r="AT88" s="56"/>
      <c r="AU88" s="56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4"/>
      <c r="BV88" s="34"/>
      <c r="BW88" s="34"/>
      <c r="BX88" s="33"/>
      <c r="CE88" s="57"/>
      <c r="CF88" s="57"/>
    </row>
    <row r="89" spans="1:84" x14ac:dyDescent="0.25">
      <c r="A89" s="20"/>
      <c r="B89" s="21"/>
      <c r="C89" s="65"/>
      <c r="D89" s="22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55"/>
      <c r="AP89" s="56"/>
      <c r="AQ89" s="56"/>
      <c r="AR89" s="56"/>
      <c r="AS89" s="56"/>
      <c r="AT89" s="56"/>
      <c r="AU89" s="56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4"/>
      <c r="BV89" s="34"/>
      <c r="BW89" s="34"/>
      <c r="BX89" s="33"/>
      <c r="CE89" s="57"/>
      <c r="CF89" s="57"/>
    </row>
    <row r="90" spans="1:84" x14ac:dyDescent="0.25">
      <c r="A90" s="20"/>
      <c r="B90" s="21"/>
      <c r="C90" s="65"/>
      <c r="D90" s="22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55"/>
      <c r="AP90" s="56"/>
      <c r="AQ90" s="56"/>
      <c r="AR90" s="56"/>
      <c r="AS90" s="56"/>
      <c r="AT90" s="56"/>
      <c r="AU90" s="56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4"/>
      <c r="BU90" s="56"/>
      <c r="BV90" s="34"/>
      <c r="BW90" s="34"/>
      <c r="BX90" s="33"/>
      <c r="CE90" s="57"/>
      <c r="CF90" s="57"/>
    </row>
    <row r="91" spans="1:84" x14ac:dyDescent="0.25">
      <c r="A91" s="20"/>
      <c r="B91" s="21"/>
      <c r="C91" s="65"/>
      <c r="D91" s="22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55"/>
      <c r="AP91" s="56"/>
      <c r="AQ91" s="56"/>
      <c r="AR91" s="56"/>
      <c r="AS91" s="56"/>
      <c r="AT91" s="56"/>
      <c r="AU91" s="56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4"/>
      <c r="BV91" s="34"/>
      <c r="BW91" s="34"/>
      <c r="BX91" s="33"/>
      <c r="CE91" s="57"/>
      <c r="CF91" s="57"/>
    </row>
    <row r="92" spans="1:84" s="71" customFormat="1" x14ac:dyDescent="0.25">
      <c r="A92" s="20"/>
      <c r="B92" s="21"/>
      <c r="C92" s="65"/>
      <c r="D92" s="22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67"/>
      <c r="AP92" s="68"/>
      <c r="AQ92" s="68"/>
      <c r="AR92" s="68"/>
      <c r="AS92" s="68"/>
      <c r="AT92" s="68"/>
      <c r="AU92" s="68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70"/>
      <c r="BV92" s="70"/>
      <c r="BW92" s="70"/>
      <c r="BX92" s="69"/>
      <c r="CE92" s="72"/>
      <c r="CF92" s="72"/>
    </row>
    <row r="93" spans="1:84" s="77" customFormat="1" x14ac:dyDescent="0.25">
      <c r="A93" s="20"/>
      <c r="B93" s="21"/>
      <c r="C93" s="65"/>
      <c r="D93" s="22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73"/>
      <c r="AP93" s="74"/>
      <c r="AQ93" s="74"/>
      <c r="AR93" s="74"/>
      <c r="AS93" s="74"/>
      <c r="AT93" s="74"/>
      <c r="AU93" s="74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6"/>
      <c r="BV93" s="76"/>
      <c r="BW93" s="76"/>
      <c r="CE93" s="78"/>
      <c r="CF93" s="78"/>
    </row>
    <row r="94" spans="1:84" s="77" customFormat="1" x14ac:dyDescent="0.25">
      <c r="A94" s="20"/>
      <c r="B94" s="21"/>
      <c r="C94" s="65"/>
      <c r="D94" s="22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73"/>
      <c r="AP94" s="74"/>
      <c r="AQ94" s="74"/>
      <c r="AR94" s="74"/>
      <c r="AS94" s="74"/>
      <c r="AT94" s="74"/>
      <c r="AU94" s="74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6"/>
      <c r="BV94" s="76"/>
      <c r="BW94" s="76"/>
      <c r="CE94" s="78"/>
      <c r="CF94" s="78"/>
    </row>
    <row r="95" spans="1:84" s="77" customFormat="1" x14ac:dyDescent="0.25">
      <c r="A95" s="20"/>
      <c r="B95" s="21"/>
      <c r="C95" s="65"/>
      <c r="D95" s="22"/>
      <c r="E95" s="106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73"/>
      <c r="AP95" s="74"/>
      <c r="AQ95" s="74"/>
      <c r="AR95" s="74"/>
      <c r="AS95" s="74"/>
      <c r="AT95" s="74"/>
      <c r="AU95" s="74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6"/>
      <c r="BV95" s="76"/>
      <c r="BW95" s="76"/>
      <c r="CE95" s="78"/>
      <c r="CF95" s="78"/>
    </row>
    <row r="96" spans="1:84" s="77" customFormat="1" x14ac:dyDescent="0.25">
      <c r="A96" s="20"/>
      <c r="B96" s="21"/>
      <c r="C96" s="65"/>
      <c r="D96" s="22"/>
      <c r="E96" s="106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73"/>
      <c r="AP96" s="74"/>
      <c r="AQ96" s="74"/>
      <c r="AR96" s="74"/>
      <c r="AS96" s="74"/>
      <c r="AT96" s="74"/>
      <c r="AU96" s="74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6"/>
      <c r="BV96" s="76"/>
      <c r="BW96" s="76"/>
      <c r="CE96" s="78"/>
      <c r="CF96" s="78"/>
    </row>
    <row r="97" spans="1:84" s="65" customFormat="1" x14ac:dyDescent="0.25">
      <c r="A97" s="20"/>
      <c r="B97" s="21"/>
      <c r="D97" s="22"/>
      <c r="E97" s="106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79"/>
      <c r="AP97" s="80"/>
      <c r="AQ97" s="80"/>
      <c r="AR97" s="80"/>
      <c r="AS97" s="80"/>
      <c r="AT97" s="80"/>
      <c r="AU97" s="80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81"/>
      <c r="BK97" s="81"/>
      <c r="BL97" s="81"/>
      <c r="BM97" s="81"/>
      <c r="BN97" s="81"/>
      <c r="BO97" s="81"/>
      <c r="BP97" s="81"/>
      <c r="BQ97" s="81"/>
      <c r="BR97" s="81"/>
      <c r="BS97" s="81"/>
      <c r="BT97" s="82"/>
      <c r="BV97" s="82"/>
      <c r="BW97" s="82"/>
      <c r="BX97" s="81"/>
      <c r="CE97" s="83"/>
      <c r="CF97" s="83"/>
    </row>
    <row r="98" spans="1:84" s="65" customFormat="1" x14ac:dyDescent="0.25">
      <c r="A98" s="20"/>
      <c r="B98" s="21"/>
      <c r="D98" s="22"/>
      <c r="E98" s="106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79"/>
      <c r="AP98" s="80"/>
      <c r="AQ98" s="80"/>
      <c r="AR98" s="80"/>
      <c r="AS98" s="80"/>
      <c r="AT98" s="80"/>
      <c r="AU98" s="80"/>
      <c r="AV98" s="81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81"/>
      <c r="BL98" s="81"/>
      <c r="BM98" s="81"/>
      <c r="BN98" s="81"/>
      <c r="BO98" s="81"/>
      <c r="BP98" s="81"/>
      <c r="BQ98" s="81"/>
      <c r="BR98" s="81"/>
      <c r="BS98" s="81"/>
      <c r="BT98" s="82"/>
      <c r="BV98" s="82"/>
      <c r="BW98" s="82"/>
      <c r="CE98" s="83"/>
      <c r="CF98" s="83"/>
    </row>
    <row r="99" spans="1:84" s="65" customFormat="1" x14ac:dyDescent="0.25">
      <c r="A99" s="20"/>
      <c r="B99" s="21"/>
      <c r="D99" s="22"/>
      <c r="E99" s="171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79"/>
      <c r="AP99" s="80"/>
      <c r="AQ99" s="80"/>
      <c r="AR99" s="80"/>
      <c r="AS99" s="80"/>
      <c r="AT99" s="80"/>
      <c r="AU99" s="80"/>
      <c r="AV99" s="81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81"/>
      <c r="BL99" s="81"/>
      <c r="BM99" s="81"/>
      <c r="BN99" s="81"/>
      <c r="BO99" s="81"/>
      <c r="BP99" s="81"/>
      <c r="BQ99" s="81"/>
      <c r="BR99" s="81"/>
      <c r="BS99" s="81"/>
      <c r="BT99" s="82"/>
      <c r="BV99" s="82"/>
      <c r="BW99" s="82"/>
      <c r="CE99" s="83"/>
      <c r="CF99" s="83"/>
    </row>
    <row r="100" spans="1:84" s="65" customFormat="1" x14ac:dyDescent="0.25">
      <c r="A100" s="20"/>
      <c r="B100" s="21"/>
      <c r="D100" s="22"/>
      <c r="E100" s="171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79"/>
      <c r="AP100" s="80"/>
      <c r="AQ100" s="80"/>
      <c r="AR100" s="80"/>
      <c r="AS100" s="80"/>
      <c r="AT100" s="80"/>
      <c r="AU100" s="80"/>
      <c r="AV100" s="81"/>
      <c r="AW100" s="81"/>
      <c r="AX100" s="81"/>
      <c r="AY100" s="81"/>
      <c r="AZ100" s="81"/>
      <c r="BA100" s="81"/>
      <c r="BB100" s="81"/>
      <c r="BC100" s="81"/>
      <c r="BD100" s="81"/>
      <c r="BE100" s="81"/>
      <c r="BF100" s="81"/>
      <c r="BG100" s="81"/>
      <c r="BH100" s="81"/>
      <c r="BI100" s="81"/>
      <c r="BJ100" s="81"/>
      <c r="BK100" s="81"/>
      <c r="BL100" s="81"/>
      <c r="BM100" s="81"/>
      <c r="BN100" s="81"/>
      <c r="BO100" s="81"/>
      <c r="BP100" s="81"/>
      <c r="BQ100" s="81"/>
      <c r="BR100" s="81"/>
      <c r="BS100" s="81"/>
      <c r="BT100" s="82"/>
      <c r="BV100" s="82"/>
      <c r="BW100" s="82"/>
      <c r="CE100" s="83"/>
      <c r="CF100" s="83"/>
    </row>
    <row r="101" spans="1:84" s="77" customFormat="1" x14ac:dyDescent="0.25">
      <c r="A101" s="20"/>
      <c r="B101" s="21"/>
      <c r="C101" s="65"/>
      <c r="D101" s="22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73"/>
      <c r="AP101" s="74"/>
      <c r="AQ101" s="74"/>
      <c r="AR101" s="74"/>
      <c r="AS101" s="74"/>
      <c r="AT101" s="74"/>
      <c r="AU101" s="74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6"/>
      <c r="BV101" s="76"/>
      <c r="BW101" s="76"/>
      <c r="BY101" s="75"/>
      <c r="CE101" s="78"/>
      <c r="CF101" s="78"/>
    </row>
    <row r="102" spans="1:84" s="77" customFormat="1" x14ac:dyDescent="0.25">
      <c r="A102" s="20"/>
      <c r="B102" s="21"/>
      <c r="C102" s="65"/>
      <c r="D102" s="22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73"/>
      <c r="AP102" s="74"/>
      <c r="AQ102" s="74"/>
      <c r="AR102" s="74"/>
      <c r="AS102" s="74"/>
      <c r="AT102" s="74"/>
      <c r="AU102" s="74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6"/>
      <c r="BV102" s="76"/>
      <c r="BW102" s="76"/>
      <c r="BY102" s="75"/>
      <c r="CE102" s="78"/>
      <c r="CF102" s="78"/>
    </row>
    <row r="103" spans="1:84" s="77" customFormat="1" ht="15" customHeight="1" x14ac:dyDescent="0.25">
      <c r="A103" s="20"/>
      <c r="B103" s="21"/>
      <c r="C103" s="65"/>
      <c r="D103" s="22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73"/>
      <c r="AP103" s="74"/>
      <c r="AQ103" s="74"/>
      <c r="AR103" s="74"/>
      <c r="AS103" s="74"/>
      <c r="AT103" s="74"/>
      <c r="AU103" s="74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6"/>
      <c r="BV103" s="76"/>
      <c r="BW103" s="76"/>
      <c r="BY103" s="75"/>
      <c r="CE103" s="78"/>
      <c r="CF103" s="78"/>
    </row>
    <row r="104" spans="1:84" s="77" customFormat="1" ht="16.5" customHeight="1" x14ac:dyDescent="0.25">
      <c r="A104" s="20"/>
      <c r="B104" s="21"/>
      <c r="C104" s="65"/>
      <c r="D104" s="22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73"/>
      <c r="AP104" s="74"/>
      <c r="AQ104" s="74"/>
      <c r="AR104" s="74"/>
      <c r="AS104" s="74"/>
      <c r="AT104" s="74"/>
      <c r="AU104" s="74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6"/>
      <c r="BV104" s="76"/>
      <c r="BW104" s="76"/>
      <c r="BY104" s="75"/>
      <c r="CE104" s="78"/>
      <c r="CF104" s="78"/>
    </row>
    <row r="105" spans="1:84" s="77" customFormat="1" x14ac:dyDescent="0.25">
      <c r="A105" s="20"/>
      <c r="B105" s="21"/>
      <c r="C105" s="65"/>
      <c r="D105" s="22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73"/>
      <c r="AP105" s="74"/>
      <c r="AQ105" s="74"/>
      <c r="AR105" s="74"/>
      <c r="AS105" s="74"/>
      <c r="AT105" s="74"/>
      <c r="AU105" s="74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6"/>
      <c r="BV105" s="76"/>
      <c r="BW105" s="76"/>
      <c r="BY105" s="75"/>
      <c r="CE105" s="78"/>
      <c r="CF105" s="78"/>
    </row>
    <row r="106" spans="1:84" s="65" customFormat="1" x14ac:dyDescent="0.25">
      <c r="A106" s="20"/>
      <c r="B106" s="21"/>
      <c r="D106" s="22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79"/>
      <c r="AP106" s="80"/>
      <c r="AQ106" s="80"/>
      <c r="AR106" s="80"/>
      <c r="AS106" s="80"/>
      <c r="AT106" s="80"/>
      <c r="AU106" s="80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2"/>
      <c r="BV106" s="82"/>
      <c r="BW106" s="82"/>
      <c r="BY106" s="81"/>
      <c r="BZ106" s="81"/>
      <c r="CE106" s="83"/>
      <c r="CF106" s="83"/>
    </row>
    <row r="107" spans="1:84" s="65" customFormat="1" x14ac:dyDescent="0.25">
      <c r="A107" s="20"/>
      <c r="B107" s="21"/>
      <c r="D107" s="22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79"/>
      <c r="AP107" s="80"/>
      <c r="AQ107" s="80"/>
      <c r="AR107" s="80"/>
      <c r="AS107" s="80"/>
      <c r="AT107" s="80"/>
      <c r="AU107" s="80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2"/>
      <c r="BV107" s="82"/>
      <c r="BW107" s="82"/>
      <c r="BY107" s="81"/>
      <c r="BZ107" s="81"/>
      <c r="CE107" s="83"/>
      <c r="CF107" s="83"/>
    </row>
    <row r="108" spans="1:84" s="65" customFormat="1" x14ac:dyDescent="0.25">
      <c r="A108" s="20"/>
      <c r="B108" s="21"/>
      <c r="D108" s="22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79"/>
      <c r="AP108" s="80"/>
      <c r="AQ108" s="80"/>
      <c r="AR108" s="80"/>
      <c r="AS108" s="80"/>
      <c r="AT108" s="80"/>
      <c r="AU108" s="80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2"/>
      <c r="BV108" s="82"/>
      <c r="BW108" s="82"/>
      <c r="BY108" s="81"/>
      <c r="BZ108" s="81"/>
      <c r="CE108" s="83"/>
      <c r="CF108" s="83"/>
    </row>
    <row r="109" spans="1:84" s="65" customFormat="1" x14ac:dyDescent="0.25">
      <c r="A109" s="20"/>
      <c r="B109" s="21"/>
      <c r="D109" s="22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79"/>
      <c r="AP109" s="80"/>
      <c r="AQ109" s="80"/>
      <c r="AR109" s="80"/>
      <c r="AS109" s="80"/>
      <c r="AT109" s="80"/>
      <c r="AU109" s="80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2"/>
      <c r="BV109" s="82"/>
      <c r="BW109" s="82"/>
      <c r="BY109" s="81"/>
      <c r="BZ109" s="81"/>
      <c r="CE109" s="83"/>
      <c r="CF109" s="83"/>
    </row>
    <row r="110" spans="1:84" s="65" customFormat="1" x14ac:dyDescent="0.25">
      <c r="A110" s="20"/>
      <c r="B110" s="21"/>
      <c r="C110" s="84"/>
      <c r="D110" s="22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79"/>
      <c r="AP110" s="80"/>
      <c r="AQ110" s="80"/>
      <c r="AR110" s="80"/>
      <c r="AS110" s="80"/>
      <c r="AT110" s="80"/>
      <c r="AU110" s="80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2"/>
      <c r="BV110" s="82"/>
      <c r="BW110" s="82"/>
      <c r="BY110" s="81"/>
      <c r="BZ110" s="81"/>
      <c r="CE110" s="83"/>
      <c r="CF110" s="83"/>
    </row>
    <row r="111" spans="1:84" s="65" customFormat="1" x14ac:dyDescent="0.25">
      <c r="A111" s="20"/>
      <c r="B111" s="21"/>
      <c r="D111" s="22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9"/>
      <c r="AP111" s="80"/>
      <c r="AQ111" s="80"/>
      <c r="AR111" s="80"/>
      <c r="AS111" s="80"/>
      <c r="AT111" s="80"/>
      <c r="AU111" s="80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2"/>
      <c r="BV111" s="82"/>
      <c r="BW111" s="82"/>
      <c r="BY111" s="81"/>
      <c r="BZ111" s="81"/>
      <c r="CE111" s="83"/>
      <c r="CF111" s="83"/>
    </row>
    <row r="112" spans="1:84" s="65" customFormat="1" x14ac:dyDescent="0.25">
      <c r="A112" s="20"/>
      <c r="B112" s="21"/>
      <c r="D112" s="22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9"/>
      <c r="AP112" s="80"/>
      <c r="AQ112" s="80"/>
      <c r="AR112" s="80"/>
      <c r="AS112" s="80"/>
      <c r="AT112" s="80"/>
      <c r="AU112" s="80"/>
      <c r="AV112" s="81"/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2"/>
      <c r="BU112" s="80"/>
      <c r="BV112" s="82"/>
      <c r="BW112" s="82"/>
      <c r="BY112" s="81"/>
      <c r="BZ112" s="81"/>
      <c r="CE112" s="83"/>
      <c r="CF112" s="83"/>
    </row>
    <row r="113" spans="1:85" s="65" customFormat="1" x14ac:dyDescent="0.25">
      <c r="A113" s="20"/>
      <c r="B113" s="21"/>
      <c r="D113" s="22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9"/>
      <c r="AP113" s="80"/>
      <c r="AQ113" s="80"/>
      <c r="AR113" s="80"/>
      <c r="AS113" s="80"/>
      <c r="AT113" s="80"/>
      <c r="AU113" s="80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2"/>
      <c r="BV113" s="82"/>
      <c r="BW113" s="82"/>
      <c r="BY113" s="81"/>
      <c r="BZ113" s="81"/>
      <c r="CE113" s="83"/>
      <c r="CF113" s="83"/>
    </row>
    <row r="114" spans="1:85" s="65" customFormat="1" x14ac:dyDescent="0.25">
      <c r="A114" s="20"/>
      <c r="B114" s="21"/>
      <c r="D114" s="22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9"/>
      <c r="AP114" s="80"/>
      <c r="AQ114" s="80"/>
      <c r="AR114" s="80"/>
      <c r="AS114" s="80"/>
      <c r="AT114" s="80"/>
      <c r="AU114" s="80"/>
      <c r="AV114" s="81"/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2"/>
      <c r="BV114" s="82"/>
      <c r="BW114" s="82"/>
      <c r="BY114" s="81"/>
      <c r="BZ114" s="81"/>
      <c r="CE114" s="83"/>
      <c r="CF114" s="83"/>
    </row>
    <row r="115" spans="1:85" s="65" customFormat="1" ht="12.75" customHeight="1" x14ac:dyDescent="0.25">
      <c r="A115" s="20"/>
      <c r="B115" s="21"/>
      <c r="D115" s="22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79"/>
      <c r="AP115" s="80"/>
      <c r="AQ115" s="80"/>
      <c r="AR115" s="80"/>
      <c r="AS115" s="80"/>
      <c r="AT115" s="80"/>
      <c r="AU115" s="80"/>
      <c r="AV115" s="81"/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2"/>
      <c r="BV115" s="82"/>
      <c r="BW115" s="82"/>
      <c r="BY115" s="81"/>
      <c r="BZ115" s="81"/>
      <c r="CE115" s="83"/>
      <c r="CF115" s="83"/>
    </row>
    <row r="116" spans="1:85" s="65" customFormat="1" ht="15" customHeight="1" x14ac:dyDescent="0.25">
      <c r="A116" s="20"/>
      <c r="B116" s="21"/>
      <c r="D116" s="22"/>
      <c r="E116" s="106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79"/>
      <c r="AP116" s="80"/>
      <c r="AQ116" s="80"/>
      <c r="AR116" s="80"/>
      <c r="AS116" s="80"/>
      <c r="AT116" s="80"/>
      <c r="AU116" s="80"/>
      <c r="AV116" s="81"/>
      <c r="AW116" s="81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82"/>
      <c r="BV116" s="82"/>
      <c r="BW116" s="82"/>
      <c r="BY116" s="81"/>
      <c r="BZ116" s="81"/>
      <c r="CE116" s="83"/>
      <c r="CF116" s="83"/>
    </row>
    <row r="117" spans="1:85" s="65" customFormat="1" x14ac:dyDescent="0.25">
      <c r="A117" s="20"/>
      <c r="B117" s="21"/>
      <c r="D117" s="22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79"/>
      <c r="AP117" s="80"/>
      <c r="AQ117" s="80"/>
      <c r="AR117" s="80"/>
      <c r="AS117" s="80"/>
      <c r="AT117" s="80"/>
      <c r="AU117" s="80"/>
      <c r="AV117" s="81"/>
      <c r="AW117" s="81"/>
      <c r="AX117" s="81"/>
      <c r="AY117" s="81"/>
      <c r="AZ117" s="81"/>
      <c r="BA117" s="81"/>
      <c r="BB117" s="81"/>
      <c r="BC117" s="81"/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2"/>
      <c r="BV117" s="82"/>
      <c r="BW117" s="82"/>
      <c r="BY117" s="81"/>
      <c r="BZ117" s="81"/>
      <c r="CE117" s="83"/>
      <c r="CF117" s="83"/>
    </row>
    <row r="118" spans="1:85" s="65" customFormat="1" x14ac:dyDescent="0.25">
      <c r="A118" s="20"/>
      <c r="B118" s="21"/>
      <c r="D118" s="85"/>
      <c r="E118" s="106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79"/>
      <c r="AP118" s="80"/>
      <c r="AQ118" s="80"/>
      <c r="AR118" s="80"/>
      <c r="AS118" s="80"/>
      <c r="AT118" s="80"/>
      <c r="AU118" s="80"/>
      <c r="AV118" s="81"/>
      <c r="AW118" s="81"/>
      <c r="AX118" s="81"/>
      <c r="AY118" s="81"/>
      <c r="AZ118" s="81"/>
      <c r="BA118" s="81"/>
      <c r="BB118" s="81"/>
      <c r="BC118" s="81"/>
      <c r="BD118" s="81"/>
      <c r="BE118" s="81"/>
      <c r="BF118" s="81"/>
      <c r="BG118" s="81"/>
      <c r="BH118" s="81"/>
      <c r="BI118" s="81"/>
      <c r="BJ118" s="81"/>
      <c r="BK118" s="81"/>
      <c r="BL118" s="81"/>
      <c r="BM118" s="81"/>
      <c r="BN118" s="81"/>
      <c r="BO118" s="81"/>
      <c r="BP118" s="81"/>
      <c r="BQ118" s="81"/>
      <c r="BR118" s="81"/>
      <c r="BS118" s="81"/>
      <c r="BT118" s="82"/>
      <c r="BV118" s="82"/>
      <c r="BW118" s="82"/>
      <c r="BY118" s="81"/>
      <c r="BZ118" s="81"/>
      <c r="CE118" s="83"/>
      <c r="CF118" s="83"/>
    </row>
    <row r="119" spans="1:85" s="65" customFormat="1" x14ac:dyDescent="0.25">
      <c r="A119" s="20"/>
      <c r="B119" s="21"/>
      <c r="D119" s="85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80"/>
      <c r="AP119" s="80"/>
      <c r="AQ119" s="80"/>
      <c r="AR119" s="80"/>
      <c r="AS119" s="80"/>
      <c r="AT119" s="80"/>
      <c r="AU119" s="80"/>
      <c r="AV119" s="81"/>
      <c r="AW119" s="81"/>
      <c r="AX119" s="81"/>
      <c r="AY119" s="81"/>
      <c r="AZ119" s="81"/>
      <c r="BA119" s="81"/>
      <c r="BB119" s="81"/>
      <c r="BC119" s="81"/>
      <c r="BD119" s="81"/>
      <c r="BE119" s="81"/>
      <c r="BF119" s="81"/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2"/>
      <c r="BV119" s="82"/>
      <c r="BW119" s="82"/>
      <c r="BY119" s="81"/>
      <c r="BZ119" s="81"/>
      <c r="CE119" s="83"/>
      <c r="CF119" s="83"/>
    </row>
    <row r="120" spans="1:85" x14ac:dyDescent="0.25">
      <c r="A120" s="31"/>
      <c r="D120" s="86"/>
      <c r="E120" s="172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U120" s="34"/>
      <c r="BT120" s="34"/>
    </row>
    <row r="121" spans="1:85" s="65" customFormat="1" x14ac:dyDescent="0.25">
      <c r="A121" s="20"/>
      <c r="B121" s="21"/>
      <c r="D121" s="85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</row>
    <row r="122" spans="1:85" s="65" customFormat="1" x14ac:dyDescent="0.25">
      <c r="A122" s="20"/>
      <c r="B122" s="21"/>
      <c r="D122" s="85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</row>
    <row r="123" spans="1:85" s="65" customFormat="1" x14ac:dyDescent="0.25">
      <c r="A123" s="20"/>
      <c r="B123" s="21"/>
      <c r="D123" s="85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</row>
    <row r="124" spans="1:85" s="65" customFormat="1" x14ac:dyDescent="0.25">
      <c r="A124" s="20"/>
      <c r="B124" s="21"/>
      <c r="D124" s="85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</row>
    <row r="125" spans="1:85" s="65" customFormat="1" x14ac:dyDescent="0.25">
      <c r="A125" s="20"/>
      <c r="B125" s="21"/>
      <c r="D125" s="85"/>
      <c r="E125" s="106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</row>
    <row r="126" spans="1:85" s="65" customFormat="1" ht="18" customHeight="1" x14ac:dyDescent="0.25">
      <c r="A126" s="20"/>
      <c r="B126" s="21"/>
      <c r="D126" s="85"/>
      <c r="E126" s="106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</row>
    <row r="127" spans="1:85" s="65" customFormat="1" ht="18" customHeight="1" x14ac:dyDescent="0.25">
      <c r="A127" s="20"/>
      <c r="B127" s="21"/>
      <c r="D127" s="85"/>
      <c r="E127" s="106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</row>
    <row r="128" spans="1:85" s="65" customFormat="1" x14ac:dyDescent="0.25">
      <c r="A128" s="20"/>
      <c r="B128" s="21"/>
      <c r="D128" s="85"/>
      <c r="E128" s="106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</row>
    <row r="129" spans="1:85" ht="19.5" customHeight="1" x14ac:dyDescent="0.25">
      <c r="A129" s="31"/>
      <c r="D129" s="86"/>
      <c r="E129" s="172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</row>
    <row r="130" spans="1:85" ht="18.75" customHeight="1" x14ac:dyDescent="0.25">
      <c r="A130" s="31"/>
      <c r="D130" s="86"/>
      <c r="E130" s="172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</row>
    <row r="131" spans="1:85" s="65" customFormat="1" ht="27.75" customHeight="1" x14ac:dyDescent="0.25">
      <c r="A131" s="20"/>
      <c r="B131" s="21"/>
      <c r="D131" s="85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</row>
    <row r="132" spans="1:85" s="65" customFormat="1" x14ac:dyDescent="0.25">
      <c r="A132" s="20"/>
      <c r="B132" s="21"/>
      <c r="D132" s="85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</row>
    <row r="133" spans="1:85" s="65" customFormat="1" x14ac:dyDescent="0.25">
      <c r="A133" s="20"/>
      <c r="B133" s="21"/>
      <c r="D133" s="85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</row>
    <row r="134" spans="1:85" s="65" customFormat="1" x14ac:dyDescent="0.25">
      <c r="A134" s="20"/>
      <c r="B134" s="21"/>
      <c r="D134" s="85"/>
      <c r="E134" s="106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82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</row>
    <row r="135" spans="1:85" s="65" customFormat="1" x14ac:dyDescent="0.25">
      <c r="A135" s="20"/>
      <c r="B135" s="21"/>
      <c r="D135" s="85"/>
      <c r="E135" s="106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</row>
    <row r="136" spans="1:85" s="65" customFormat="1" x14ac:dyDescent="0.25">
      <c r="A136" s="20"/>
      <c r="B136" s="21"/>
      <c r="D136" s="85"/>
      <c r="E136" s="106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  <c r="CG136" s="82"/>
    </row>
    <row r="137" spans="1:85" s="65" customFormat="1" x14ac:dyDescent="0.25">
      <c r="A137" s="20"/>
      <c r="B137" s="21"/>
      <c r="D137" s="85"/>
      <c r="E137" s="106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  <c r="CD137" s="82"/>
      <c r="CE137" s="82"/>
      <c r="CF137" s="82"/>
      <c r="CG137" s="82"/>
    </row>
    <row r="138" spans="1:85" s="89" customFormat="1" x14ac:dyDescent="0.25">
      <c r="A138" s="87"/>
      <c r="B138" s="88"/>
      <c r="D138" s="90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</row>
    <row r="139" spans="1:85" s="89" customFormat="1" x14ac:dyDescent="0.25">
      <c r="A139" s="87"/>
      <c r="B139" s="88"/>
      <c r="D139" s="90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</row>
    <row r="140" spans="1:85" s="89" customFormat="1" x14ac:dyDescent="0.25">
      <c r="A140" s="87"/>
      <c r="B140" s="88"/>
      <c r="D140" s="90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</row>
    <row r="141" spans="1:85" s="89" customFormat="1" x14ac:dyDescent="0.25">
      <c r="A141" s="87"/>
      <c r="B141" s="88"/>
      <c r="D141" s="90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</row>
    <row r="142" spans="1:85" s="89" customFormat="1" x14ac:dyDescent="0.25">
      <c r="A142" s="87"/>
      <c r="B142" s="88"/>
      <c r="D142" s="90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</row>
    <row r="143" spans="1:85" s="89" customFormat="1" x14ac:dyDescent="0.25">
      <c r="A143" s="87"/>
      <c r="B143" s="88"/>
      <c r="D143" s="90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</row>
    <row r="144" spans="1:85" s="89" customFormat="1" x14ac:dyDescent="0.25">
      <c r="A144" s="87"/>
      <c r="B144" s="88"/>
      <c r="D144" s="90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</row>
    <row r="145" spans="1:85" s="89" customFormat="1" x14ac:dyDescent="0.25">
      <c r="A145" s="87"/>
      <c r="B145" s="88"/>
      <c r="D145" s="90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</row>
    <row r="146" spans="1:85" s="89" customFormat="1" ht="18.75" customHeight="1" x14ac:dyDescent="0.25">
      <c r="A146" s="87"/>
      <c r="B146" s="88"/>
      <c r="D146" s="90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</row>
    <row r="147" spans="1:85" s="89" customFormat="1" ht="16.5" customHeight="1" x14ac:dyDescent="0.25">
      <c r="A147" s="87"/>
      <c r="B147" s="88"/>
      <c r="D147" s="90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</row>
    <row r="148" spans="1:85" s="89" customFormat="1" ht="29.25" customHeight="1" x14ac:dyDescent="0.25">
      <c r="A148" s="87"/>
      <c r="B148" s="88"/>
      <c r="D148" s="90"/>
      <c r="E148" s="17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</row>
    <row r="149" spans="1:85" s="89" customFormat="1" ht="17.25" customHeight="1" x14ac:dyDescent="0.25">
      <c r="A149" s="87"/>
      <c r="B149" s="88"/>
      <c r="D149" s="90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</row>
    <row r="150" spans="1:85" s="89" customFormat="1" ht="20.25" customHeight="1" x14ac:dyDescent="0.25">
      <c r="A150" s="87"/>
      <c r="B150" s="88"/>
      <c r="D150" s="90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</row>
    <row r="151" spans="1:85" s="89" customFormat="1" ht="20.25" customHeight="1" x14ac:dyDescent="0.25">
      <c r="A151" s="87"/>
      <c r="B151" s="88"/>
      <c r="D151" s="90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</row>
    <row r="152" spans="1:85" s="89" customFormat="1" ht="20.25" customHeight="1" x14ac:dyDescent="0.25">
      <c r="A152" s="87"/>
      <c r="B152" s="88"/>
      <c r="D152" s="90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</row>
    <row r="153" spans="1:85" s="89" customFormat="1" ht="20.25" customHeight="1" x14ac:dyDescent="0.25">
      <c r="A153" s="87"/>
      <c r="B153" s="88"/>
      <c r="D153" s="90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</row>
    <row r="154" spans="1:85" s="89" customFormat="1" x14ac:dyDescent="0.25">
      <c r="A154" s="87"/>
      <c r="B154" s="88"/>
      <c r="D154" s="90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</row>
    <row r="155" spans="1:85" s="89" customFormat="1" x14ac:dyDescent="0.25">
      <c r="A155" s="87"/>
      <c r="B155" s="88"/>
      <c r="D155" s="90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</row>
    <row r="156" spans="1:85" s="89" customFormat="1" x14ac:dyDescent="0.25">
      <c r="A156" s="87"/>
      <c r="B156" s="88"/>
      <c r="D156" s="90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</row>
    <row r="157" spans="1:85" s="89" customFormat="1" x14ac:dyDescent="0.25">
      <c r="A157" s="87"/>
      <c r="B157" s="88"/>
      <c r="D157" s="90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</row>
    <row r="158" spans="1:85" s="89" customFormat="1" x14ac:dyDescent="0.25">
      <c r="A158" s="87"/>
      <c r="B158" s="88"/>
      <c r="D158" s="90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</row>
    <row r="159" spans="1:85" s="89" customFormat="1" x14ac:dyDescent="0.25">
      <c r="A159" s="87"/>
      <c r="B159" s="88"/>
      <c r="D159" s="90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</row>
    <row r="160" spans="1:85" s="89" customFormat="1" ht="22.5" customHeight="1" x14ac:dyDescent="0.25">
      <c r="A160" s="87"/>
      <c r="B160" s="88"/>
      <c r="D160" s="90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</row>
    <row r="161" spans="1:85" s="89" customFormat="1" x14ac:dyDescent="0.25">
      <c r="A161" s="87"/>
      <c r="B161" s="88"/>
      <c r="D161" s="90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</row>
    <row r="162" spans="1:85" s="89" customFormat="1" x14ac:dyDescent="0.25">
      <c r="A162" s="87"/>
      <c r="B162" s="88"/>
      <c r="D162" s="90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</row>
    <row r="163" spans="1:85" s="89" customFormat="1" x14ac:dyDescent="0.25">
      <c r="A163" s="87"/>
      <c r="B163" s="88"/>
      <c r="D163" s="90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</row>
    <row r="164" spans="1:85" s="89" customFormat="1" x14ac:dyDescent="0.25">
      <c r="A164" s="87"/>
      <c r="B164" s="88"/>
      <c r="D164" s="90"/>
      <c r="E164" s="17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</row>
    <row r="165" spans="1:85" s="89" customFormat="1" x14ac:dyDescent="0.25">
      <c r="A165" s="87"/>
      <c r="B165" s="88"/>
      <c r="D165" s="90"/>
      <c r="E165" s="17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</row>
    <row r="166" spans="1:85" s="89" customFormat="1" x14ac:dyDescent="0.25">
      <c r="A166" s="87"/>
      <c r="B166" s="88"/>
      <c r="D166" s="90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</row>
    <row r="167" spans="1:85" s="89" customFormat="1" x14ac:dyDescent="0.25">
      <c r="A167" s="87"/>
      <c r="B167" s="88"/>
      <c r="D167" s="90"/>
      <c r="E167" s="17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</row>
    <row r="168" spans="1:85" s="89" customFormat="1" x14ac:dyDescent="0.25">
      <c r="A168" s="87"/>
      <c r="B168" s="88"/>
      <c r="D168" s="90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</row>
    <row r="169" spans="1:85" s="89" customFormat="1" x14ac:dyDescent="0.25">
      <c r="A169" s="87"/>
      <c r="B169" s="88"/>
      <c r="D169" s="90"/>
      <c r="E169" s="173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</row>
    <row r="170" spans="1:85" s="89" customFormat="1" x14ac:dyDescent="0.25">
      <c r="A170" s="87"/>
      <c r="B170" s="88"/>
      <c r="D170" s="90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</row>
    <row r="171" spans="1:85" s="89" customFormat="1" x14ac:dyDescent="0.25">
      <c r="A171" s="87"/>
      <c r="B171" s="88"/>
      <c r="D171" s="90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</row>
    <row r="172" spans="1:85" s="89" customFormat="1" x14ac:dyDescent="0.25">
      <c r="A172" s="87"/>
      <c r="B172" s="88"/>
      <c r="D172" s="90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</row>
    <row r="173" spans="1:85" s="89" customFormat="1" x14ac:dyDescent="0.25">
      <c r="A173" s="87"/>
      <c r="B173" s="88"/>
      <c r="D173" s="90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</row>
    <row r="174" spans="1:85" s="89" customFormat="1" ht="17.25" customHeight="1" x14ac:dyDescent="0.25">
      <c r="A174" s="87"/>
      <c r="B174" s="88"/>
      <c r="D174" s="90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</row>
    <row r="175" spans="1:85" s="89" customFormat="1" ht="18" customHeight="1" x14ac:dyDescent="0.25">
      <c r="A175" s="87"/>
      <c r="B175" s="88"/>
      <c r="D175" s="90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</row>
    <row r="176" spans="1:85" s="89" customFormat="1" ht="19.5" customHeight="1" x14ac:dyDescent="0.25">
      <c r="A176" s="87"/>
      <c r="B176" s="88"/>
      <c r="D176" s="90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</row>
    <row r="177" spans="1:85" s="89" customFormat="1" ht="19.5" customHeight="1" x14ac:dyDescent="0.25">
      <c r="A177" s="87"/>
      <c r="B177" s="88"/>
      <c r="D177" s="90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</row>
    <row r="178" spans="1:85" s="89" customFormat="1" ht="19.5" customHeight="1" x14ac:dyDescent="0.25">
      <c r="A178" s="87"/>
      <c r="B178" s="88"/>
      <c r="D178" s="90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</row>
    <row r="179" spans="1:85" s="89" customFormat="1" ht="19.5" customHeight="1" x14ac:dyDescent="0.25">
      <c r="A179" s="87"/>
      <c r="B179" s="88"/>
      <c r="D179" s="90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</row>
    <row r="180" spans="1:85" s="89" customFormat="1" ht="19.5" customHeight="1" x14ac:dyDescent="0.25">
      <c r="A180" s="87"/>
      <c r="B180" s="88"/>
      <c r="D180" s="90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</row>
    <row r="181" spans="1:85" s="89" customFormat="1" x14ac:dyDescent="0.25">
      <c r="A181" s="87"/>
      <c r="B181" s="88"/>
      <c r="D181" s="90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</row>
    <row r="182" spans="1:85" s="89" customFormat="1" ht="18.75" customHeight="1" x14ac:dyDescent="0.25">
      <c r="A182" s="87"/>
      <c r="B182" s="88"/>
      <c r="D182" s="90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</row>
    <row r="183" spans="1:85" s="89" customFormat="1" x14ac:dyDescent="0.25">
      <c r="A183" s="87"/>
      <c r="B183" s="88"/>
      <c r="D183" s="90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</row>
    <row r="184" spans="1:85" s="89" customFormat="1" x14ac:dyDescent="0.25">
      <c r="A184" s="87"/>
      <c r="B184" s="88"/>
      <c r="D184" s="90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</row>
    <row r="185" spans="1:85" s="89" customFormat="1" x14ac:dyDescent="0.25">
      <c r="A185" s="87"/>
      <c r="B185" s="88"/>
      <c r="C185" s="92"/>
      <c r="D185" s="90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</row>
    <row r="186" spans="1:85" s="89" customFormat="1" x14ac:dyDescent="0.25">
      <c r="A186" s="87"/>
      <c r="B186" s="88"/>
      <c r="C186" s="92"/>
      <c r="D186" s="90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</row>
    <row r="187" spans="1:85" s="89" customFormat="1" x14ac:dyDescent="0.25">
      <c r="A187" s="87"/>
      <c r="B187" s="88"/>
      <c r="C187" s="92"/>
      <c r="D187" s="90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</row>
    <row r="188" spans="1:85" s="89" customFormat="1" x14ac:dyDescent="0.25">
      <c r="A188" s="87"/>
      <c r="B188" s="88"/>
      <c r="C188" s="92"/>
      <c r="D188" s="90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</row>
    <row r="189" spans="1:85" s="89" customFormat="1" x14ac:dyDescent="0.25">
      <c r="A189" s="87"/>
      <c r="B189" s="88"/>
      <c r="C189" s="92"/>
      <c r="D189" s="90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</row>
    <row r="190" spans="1:85" s="89" customFormat="1" ht="18" customHeight="1" x14ac:dyDescent="0.25">
      <c r="A190" s="87"/>
      <c r="B190" s="88"/>
      <c r="C190" s="92"/>
      <c r="D190" s="90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</row>
    <row r="191" spans="1:85" s="89" customFormat="1" x14ac:dyDescent="0.25">
      <c r="A191" s="87"/>
      <c r="B191" s="88"/>
      <c r="C191" s="92"/>
      <c r="D191" s="90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</row>
    <row r="192" spans="1:85" s="89" customFormat="1" x14ac:dyDescent="0.25">
      <c r="A192" s="87"/>
      <c r="B192" s="88"/>
      <c r="C192" s="92"/>
      <c r="D192" s="90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</row>
    <row r="193" spans="1:85" s="89" customFormat="1" x14ac:dyDescent="0.25">
      <c r="A193" s="87"/>
      <c r="B193" s="88"/>
      <c r="C193" s="92"/>
      <c r="D193" s="90"/>
      <c r="E193" s="17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</row>
    <row r="194" spans="1:85" s="89" customFormat="1" x14ac:dyDescent="0.25">
      <c r="A194" s="87"/>
      <c r="B194" s="88"/>
      <c r="C194" s="92"/>
      <c r="D194" s="90"/>
      <c r="E194" s="174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</row>
    <row r="195" spans="1:85" s="89" customFormat="1" x14ac:dyDescent="0.25">
      <c r="A195" s="87"/>
      <c r="B195" s="88"/>
      <c r="C195" s="92"/>
      <c r="D195" s="90"/>
      <c r="E195" s="174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</row>
    <row r="196" spans="1:85" s="89" customFormat="1" x14ac:dyDescent="0.25">
      <c r="A196" s="87"/>
      <c r="B196" s="88"/>
      <c r="D196" s="90"/>
      <c r="E196" s="174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</row>
    <row r="197" spans="1:85" s="89" customFormat="1" x14ac:dyDescent="0.25">
      <c r="A197" s="87"/>
      <c r="B197" s="88"/>
      <c r="D197" s="90"/>
      <c r="E197" s="173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</row>
    <row r="198" spans="1:85" x14ac:dyDescent="0.25">
      <c r="A198" s="31"/>
      <c r="D198" s="93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</row>
    <row r="199" spans="1:85" x14ac:dyDescent="0.25">
      <c r="A199" s="31"/>
      <c r="D199" s="93"/>
      <c r="E199" s="172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</row>
    <row r="200" spans="1:85" x14ac:dyDescent="0.25">
      <c r="A200" s="31"/>
      <c r="D200" s="93"/>
      <c r="E200" s="172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</row>
    <row r="201" spans="1:85" s="89" customFormat="1" x14ac:dyDescent="0.25">
      <c r="A201" s="87"/>
      <c r="B201" s="88"/>
      <c r="D201" s="9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  <c r="BN201" s="96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1"/>
      <c r="CA201" s="91"/>
      <c r="CB201" s="91"/>
      <c r="CC201" s="91"/>
      <c r="CD201" s="91"/>
    </row>
    <row r="202" spans="1:85" s="89" customFormat="1" x14ac:dyDescent="0.25">
      <c r="A202" s="87"/>
      <c r="B202" s="88"/>
      <c r="D202" s="9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  <c r="BN202" s="96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1"/>
      <c r="CA202" s="91"/>
      <c r="CB202" s="91"/>
      <c r="CC202" s="91"/>
      <c r="CD202" s="91"/>
    </row>
    <row r="203" spans="1:85" s="89" customFormat="1" x14ac:dyDescent="0.25">
      <c r="A203" s="87"/>
      <c r="B203" s="88"/>
      <c r="D203" s="9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  <c r="BN203" s="96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1"/>
      <c r="CA203" s="91"/>
      <c r="CB203" s="91"/>
      <c r="CC203" s="91"/>
      <c r="CD203" s="91"/>
    </row>
    <row r="204" spans="1:85" s="89" customFormat="1" x14ac:dyDescent="0.25">
      <c r="A204" s="87"/>
      <c r="B204" s="88"/>
      <c r="D204" s="9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1"/>
      <c r="CA204" s="91"/>
      <c r="CB204" s="91"/>
      <c r="CC204" s="91"/>
      <c r="CD204" s="91"/>
    </row>
    <row r="205" spans="1:85" s="89" customFormat="1" x14ac:dyDescent="0.25">
      <c r="A205" s="87"/>
      <c r="B205" s="88"/>
      <c r="D205" s="9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</row>
    <row r="206" spans="1:85" s="89" customFormat="1" x14ac:dyDescent="0.25">
      <c r="A206" s="87"/>
      <c r="B206" s="88"/>
      <c r="D206" s="9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  <c r="BN206" s="96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</row>
    <row r="207" spans="1:85" s="89" customFormat="1" x14ac:dyDescent="0.25">
      <c r="A207" s="87"/>
      <c r="B207" s="88"/>
      <c r="D207" s="9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  <c r="BN207" s="96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</row>
    <row r="208" spans="1:85" s="89" customFormat="1" x14ac:dyDescent="0.25">
      <c r="A208" s="87"/>
      <c r="B208" s="88"/>
      <c r="D208" s="9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  <c r="BN208" s="96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</row>
    <row r="209" spans="1:77" s="89" customFormat="1" x14ac:dyDescent="0.25">
      <c r="A209" s="87"/>
      <c r="B209" s="88"/>
      <c r="D209" s="9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  <c r="BN209" s="96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</row>
    <row r="210" spans="1:77" s="89" customFormat="1" x14ac:dyDescent="0.25">
      <c r="A210" s="87"/>
      <c r="B210" s="88"/>
      <c r="D210" s="9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  <c r="BN210" s="96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</row>
    <row r="211" spans="1:77" s="89" customFormat="1" x14ac:dyDescent="0.25">
      <c r="A211" s="87"/>
      <c r="B211" s="88"/>
      <c r="D211" s="9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96"/>
      <c r="BL211" s="96"/>
      <c r="BM211" s="96"/>
      <c r="BN211" s="96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</row>
    <row r="212" spans="1:77" s="89" customFormat="1" x14ac:dyDescent="0.25">
      <c r="A212" s="87"/>
      <c r="B212" s="88"/>
      <c r="D212" s="9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96"/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</row>
    <row r="213" spans="1:77" s="89" customFormat="1" x14ac:dyDescent="0.25">
      <c r="A213" s="87"/>
      <c r="B213" s="88"/>
      <c r="D213" s="9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6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96"/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</row>
    <row r="214" spans="1:77" s="89" customFormat="1" x14ac:dyDescent="0.25">
      <c r="A214" s="87"/>
      <c r="B214" s="88"/>
      <c r="D214" s="9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6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96"/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</row>
    <row r="215" spans="1:77" s="89" customFormat="1" x14ac:dyDescent="0.25">
      <c r="A215" s="87"/>
      <c r="B215" s="88"/>
      <c r="D215" s="95"/>
      <c r="E215" s="17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6"/>
      <c r="BL215" s="96"/>
      <c r="BM215" s="96"/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</row>
    <row r="216" spans="1:77" s="89" customFormat="1" x14ac:dyDescent="0.25">
      <c r="A216" s="87"/>
      <c r="B216" s="88"/>
      <c r="D216" s="95"/>
      <c r="E216" s="173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6"/>
      <c r="AP216" s="96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6"/>
      <c r="BK216" s="96"/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  <c r="BY216" s="96"/>
    </row>
    <row r="217" spans="1:77" s="89" customFormat="1" x14ac:dyDescent="0.25">
      <c r="A217" s="87"/>
      <c r="B217" s="88"/>
      <c r="D217" s="95"/>
      <c r="E217" s="173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96"/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6"/>
      <c r="BW217" s="96"/>
      <c r="BX217" s="96"/>
      <c r="BY217" s="96"/>
    </row>
    <row r="218" spans="1:77" s="89" customFormat="1" x14ac:dyDescent="0.25">
      <c r="A218" s="87"/>
      <c r="B218" s="88"/>
      <c r="D218" s="95"/>
      <c r="E218" s="173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6"/>
      <c r="AP218" s="96"/>
      <c r="AQ218" s="96"/>
      <c r="AR218" s="96"/>
      <c r="AS218" s="96"/>
      <c r="AT218" s="96"/>
      <c r="AU218" s="96"/>
      <c r="AV218" s="96"/>
      <c r="AW218" s="96"/>
      <c r="AX218" s="96"/>
      <c r="AY218" s="96"/>
      <c r="AZ218" s="96"/>
      <c r="BA218" s="96"/>
      <c r="BB218" s="96"/>
      <c r="BC218" s="96"/>
      <c r="BD218" s="96"/>
      <c r="BE218" s="96"/>
      <c r="BF218" s="96"/>
      <c r="BG218" s="96"/>
      <c r="BH218" s="96"/>
      <c r="BI218" s="96"/>
      <c r="BJ218" s="96"/>
      <c r="BK218" s="96"/>
      <c r="BL218" s="96"/>
      <c r="BM218" s="96"/>
      <c r="BN218" s="96"/>
      <c r="BO218" s="96"/>
      <c r="BP218" s="96"/>
      <c r="BQ218" s="96"/>
      <c r="BR218" s="96"/>
      <c r="BS218" s="96"/>
      <c r="BT218" s="96"/>
      <c r="BU218" s="96"/>
      <c r="BV218" s="96"/>
      <c r="BW218" s="96"/>
      <c r="BX218" s="96"/>
      <c r="BY218" s="96"/>
    </row>
    <row r="219" spans="1:77" x14ac:dyDescent="0.25">
      <c r="A219" s="31"/>
      <c r="D219" s="93"/>
      <c r="E219" s="17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</row>
    <row r="220" spans="1:77" x14ac:dyDescent="0.25">
      <c r="A220" s="31"/>
      <c r="D220" s="93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</row>
    <row r="221" spans="1:77" x14ac:dyDescent="0.25">
      <c r="A221" s="31"/>
      <c r="D221" s="93"/>
      <c r="E221" s="17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</row>
    <row r="222" spans="1:77" x14ac:dyDescent="0.25">
      <c r="A222" s="31"/>
      <c r="D222" s="93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</row>
    <row r="223" spans="1:77" s="77" customFormat="1" x14ac:dyDescent="0.25">
      <c r="A223" s="97"/>
      <c r="B223" s="98"/>
      <c r="D223" s="99"/>
      <c r="E223" s="175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  <c r="BH223" s="100"/>
      <c r="BI223" s="100"/>
      <c r="BJ223" s="100"/>
      <c r="BK223" s="100"/>
      <c r="BL223" s="100"/>
      <c r="BM223" s="100"/>
      <c r="BN223" s="100"/>
      <c r="BO223" s="100"/>
      <c r="BP223" s="100"/>
      <c r="BQ223" s="100"/>
      <c r="BR223" s="100"/>
      <c r="BS223" s="100"/>
      <c r="BT223" s="100"/>
      <c r="BU223" s="100"/>
      <c r="BV223" s="100"/>
      <c r="BW223" s="100"/>
      <c r="BX223" s="100"/>
      <c r="BY223" s="100"/>
    </row>
    <row r="224" spans="1:77" x14ac:dyDescent="0.25">
      <c r="A224" s="31"/>
      <c r="D224" s="93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</row>
    <row r="225" spans="1:77" x14ac:dyDescent="0.25">
      <c r="A225" s="31"/>
      <c r="D225" s="93"/>
      <c r="E225" s="17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</row>
    <row r="226" spans="1:77" x14ac:dyDescent="0.25">
      <c r="A226" s="31"/>
      <c r="D226" s="93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</row>
    <row r="227" spans="1:77" s="65" customFormat="1" x14ac:dyDescent="0.25">
      <c r="A227" s="20"/>
      <c r="B227" s="21"/>
      <c r="D227" s="101"/>
      <c r="E227" s="10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</row>
    <row r="228" spans="1:77" x14ac:dyDescent="0.25">
      <c r="A228" s="31"/>
      <c r="D228" s="102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</row>
    <row r="229" spans="1:77" x14ac:dyDescent="0.25">
      <c r="A229" s="31"/>
      <c r="D229" s="102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</row>
    <row r="230" spans="1:77" x14ac:dyDescent="0.25">
      <c r="A230" s="31"/>
      <c r="D230" s="102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</row>
    <row r="231" spans="1:77" x14ac:dyDescent="0.25">
      <c r="A231" s="31"/>
      <c r="D231" s="102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</row>
    <row r="232" spans="1:77" x14ac:dyDescent="0.25">
      <c r="A232" s="31"/>
      <c r="D232" s="102"/>
      <c r="E232" s="17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</row>
    <row r="233" spans="1:77" x14ac:dyDescent="0.25">
      <c r="A233" s="31"/>
      <c r="D233" s="102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</row>
    <row r="234" spans="1:77" x14ac:dyDescent="0.25">
      <c r="A234" s="31"/>
      <c r="D234" s="102"/>
      <c r="E234" s="172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</row>
    <row r="235" spans="1:77" x14ac:dyDescent="0.25">
      <c r="A235" s="31"/>
      <c r="D235" s="102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</row>
    <row r="236" spans="1:77" s="65" customFormat="1" x14ac:dyDescent="0.25">
      <c r="A236" s="20"/>
      <c r="B236" s="21"/>
      <c r="D236" s="103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</row>
    <row r="237" spans="1:77" x14ac:dyDescent="0.25">
      <c r="A237" s="31"/>
      <c r="D237" s="102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</row>
    <row r="238" spans="1:77" s="65" customFormat="1" x14ac:dyDescent="0.25">
      <c r="A238" s="20"/>
      <c r="B238" s="21"/>
      <c r="D238" s="103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1"/>
      <c r="BN238" s="10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</row>
    <row r="239" spans="1:77" x14ac:dyDescent="0.25">
      <c r="A239" s="31"/>
      <c r="D239" s="102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</row>
    <row r="240" spans="1:77" s="65" customFormat="1" x14ac:dyDescent="0.25">
      <c r="A240" s="20"/>
      <c r="B240" s="21"/>
      <c r="D240" s="103"/>
      <c r="E240" s="106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1"/>
      <c r="BN240" s="101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1"/>
    </row>
    <row r="241" spans="1:77" x14ac:dyDescent="0.25">
      <c r="A241" s="31"/>
      <c r="D241" s="102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</row>
    <row r="242" spans="1:77" x14ac:dyDescent="0.25">
      <c r="A242" s="31"/>
      <c r="D242" s="102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</row>
    <row r="243" spans="1:77" x14ac:dyDescent="0.25">
      <c r="A243" s="31"/>
      <c r="D243" s="102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</row>
    <row r="244" spans="1:77" x14ac:dyDescent="0.25">
      <c r="A244" s="31"/>
      <c r="D244" s="102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</row>
    <row r="245" spans="1:77" x14ac:dyDescent="0.25">
      <c r="A245" s="31"/>
      <c r="D245" s="102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</row>
    <row r="246" spans="1:77" x14ac:dyDescent="0.25">
      <c r="A246" s="31"/>
      <c r="D246" s="102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</row>
    <row r="247" spans="1:77" x14ac:dyDescent="0.25">
      <c r="A247" s="31"/>
      <c r="D247" s="102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</row>
    <row r="248" spans="1:77" x14ac:dyDescent="0.25">
      <c r="A248" s="31"/>
      <c r="D248" s="102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</row>
    <row r="249" spans="1:77" x14ac:dyDescent="0.25">
      <c r="A249" s="31"/>
      <c r="D249" s="102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</row>
    <row r="250" spans="1:77" x14ac:dyDescent="0.25">
      <c r="A250" s="31"/>
      <c r="D250" s="102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</row>
    <row r="251" spans="1:77" x14ac:dyDescent="0.25">
      <c r="A251" s="31"/>
      <c r="D251" s="102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</row>
    <row r="252" spans="1:77" x14ac:dyDescent="0.25">
      <c r="A252" s="31"/>
      <c r="D252" s="102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</row>
    <row r="253" spans="1:77" x14ac:dyDescent="0.25">
      <c r="A253" s="31"/>
      <c r="D253" s="102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</row>
    <row r="254" spans="1:77" x14ac:dyDescent="0.25">
      <c r="A254" s="31"/>
      <c r="D254" s="102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</row>
    <row r="255" spans="1:77" x14ac:dyDescent="0.25">
      <c r="A255" s="31"/>
      <c r="D255" s="102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</row>
    <row r="256" spans="1:77" x14ac:dyDescent="0.25">
      <c r="A256" s="31"/>
      <c r="D256" s="102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</row>
    <row r="257" spans="1:77" x14ac:dyDescent="0.25">
      <c r="A257" s="31"/>
      <c r="D257" s="102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</row>
    <row r="258" spans="1:77" x14ac:dyDescent="0.25">
      <c r="A258" s="31"/>
      <c r="D258" s="102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</row>
    <row r="259" spans="1:77" x14ac:dyDescent="0.25">
      <c r="A259" s="31"/>
      <c r="D259" s="102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</row>
    <row r="260" spans="1:77" x14ac:dyDescent="0.25">
      <c r="A260" s="31"/>
      <c r="D260" s="102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</row>
    <row r="261" spans="1:77" x14ac:dyDescent="0.25">
      <c r="A261" s="31"/>
      <c r="D261" s="102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</row>
    <row r="262" spans="1:77" x14ac:dyDescent="0.25">
      <c r="A262" s="31"/>
      <c r="D262" s="102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</row>
    <row r="263" spans="1:77" x14ac:dyDescent="0.25">
      <c r="A263" s="31"/>
      <c r="D263" s="102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</row>
    <row r="264" spans="1:77" x14ac:dyDescent="0.25">
      <c r="A264" s="31"/>
      <c r="D264" s="102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</row>
    <row r="265" spans="1:77" x14ac:dyDescent="0.25">
      <c r="A265" s="31"/>
      <c r="D265" s="102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</row>
    <row r="266" spans="1:77" x14ac:dyDescent="0.25">
      <c r="A266" s="31"/>
      <c r="D266" s="102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</row>
    <row r="267" spans="1:77" x14ac:dyDescent="0.25">
      <c r="A267" s="31"/>
      <c r="D267" s="102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</row>
    <row r="268" spans="1:77" x14ac:dyDescent="0.25">
      <c r="A268" s="31"/>
      <c r="D268" s="102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</row>
    <row r="269" spans="1:77" x14ac:dyDescent="0.25">
      <c r="A269" s="31"/>
      <c r="D269" s="102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</row>
    <row r="270" spans="1:77" x14ac:dyDescent="0.25">
      <c r="A270" s="31"/>
      <c r="D270" s="102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</row>
    <row r="271" spans="1:77" x14ac:dyDescent="0.25">
      <c r="A271" s="31"/>
      <c r="D271" s="102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</row>
    <row r="272" spans="1:77" x14ac:dyDescent="0.25">
      <c r="A272" s="31"/>
      <c r="D272" s="102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</row>
    <row r="273" spans="1:77" x14ac:dyDescent="0.25">
      <c r="A273" s="31"/>
      <c r="D273" s="102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</row>
    <row r="274" spans="1:77" x14ac:dyDescent="0.25">
      <c r="A274" s="31"/>
      <c r="D274" s="102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</row>
    <row r="275" spans="1:77" x14ac:dyDescent="0.25">
      <c r="A275" s="31"/>
      <c r="D275" s="102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</row>
    <row r="276" spans="1:77" x14ac:dyDescent="0.25">
      <c r="A276" s="31"/>
      <c r="D276" s="102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</row>
    <row r="277" spans="1:77" x14ac:dyDescent="0.25">
      <c r="A277" s="31"/>
      <c r="D277" s="102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</row>
    <row r="278" spans="1:77" x14ac:dyDescent="0.25">
      <c r="A278" s="31"/>
      <c r="D278" s="102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</row>
    <row r="279" spans="1:77" x14ac:dyDescent="0.25">
      <c r="A279" s="31"/>
      <c r="D279" s="102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</row>
    <row r="280" spans="1:77" x14ac:dyDescent="0.25">
      <c r="A280" s="31"/>
      <c r="D280" s="102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</row>
    <row r="281" spans="1:77" x14ac:dyDescent="0.25">
      <c r="A281" s="31"/>
      <c r="D281" s="102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</row>
    <row r="282" spans="1:77" x14ac:dyDescent="0.25">
      <c r="A282" s="31"/>
      <c r="D282" s="102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</row>
    <row r="283" spans="1:77" x14ac:dyDescent="0.25">
      <c r="A283" s="31"/>
      <c r="D283" s="102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</row>
    <row r="284" spans="1:77" x14ac:dyDescent="0.25">
      <c r="A284" s="31"/>
      <c r="D284" s="102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</row>
    <row r="285" spans="1:77" x14ac:dyDescent="0.25">
      <c r="A285" s="31"/>
      <c r="D285" s="102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</row>
    <row r="286" spans="1:77" x14ac:dyDescent="0.25">
      <c r="A286" s="31"/>
      <c r="D286" s="102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</row>
    <row r="287" spans="1:77" x14ac:dyDescent="0.25">
      <c r="A287" s="31"/>
      <c r="D287" s="102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</row>
    <row r="288" spans="1:77" x14ac:dyDescent="0.25">
      <c r="A288" s="31"/>
      <c r="D288" s="102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</row>
    <row r="289" spans="1:77" x14ac:dyDescent="0.25">
      <c r="A289" s="31"/>
      <c r="D289" s="102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</row>
    <row r="290" spans="1:77" x14ac:dyDescent="0.25">
      <c r="A290" s="31"/>
      <c r="D290" s="102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</row>
    <row r="291" spans="1:77" x14ac:dyDescent="0.25">
      <c r="A291" s="31"/>
      <c r="D291" s="102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</row>
    <row r="292" spans="1:77" x14ac:dyDescent="0.25">
      <c r="A292" s="31"/>
      <c r="D292" s="102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</row>
    <row r="293" spans="1:77" x14ac:dyDescent="0.25">
      <c r="A293" s="31"/>
      <c r="D293" s="102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</row>
    <row r="294" spans="1:77" x14ac:dyDescent="0.25">
      <c r="A294" s="31"/>
      <c r="D294" s="102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</row>
    <row r="295" spans="1:77" x14ac:dyDescent="0.25">
      <c r="A295" s="31"/>
      <c r="D295" s="102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</row>
    <row r="296" spans="1:77" x14ac:dyDescent="0.25">
      <c r="A296" s="31"/>
      <c r="D296" s="102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</row>
    <row r="297" spans="1:77" x14ac:dyDescent="0.25">
      <c r="A297" s="31"/>
      <c r="D297" s="102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</row>
    <row r="298" spans="1:77" x14ac:dyDescent="0.25">
      <c r="A298" s="31"/>
      <c r="D298" s="102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</row>
    <row r="299" spans="1:77" x14ac:dyDescent="0.25">
      <c r="A299" s="31"/>
      <c r="D299" s="102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</row>
    <row r="300" spans="1:77" x14ac:dyDescent="0.25">
      <c r="A300" s="31"/>
      <c r="D300" s="102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</row>
    <row r="301" spans="1:77" x14ac:dyDescent="0.25">
      <c r="A301" s="31"/>
      <c r="D301" s="102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</row>
    <row r="302" spans="1:77" x14ac:dyDescent="0.25">
      <c r="A302" s="31"/>
      <c r="D302" s="102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</row>
    <row r="303" spans="1:77" x14ac:dyDescent="0.25">
      <c r="A303" s="31"/>
      <c r="D303" s="102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</row>
    <row r="304" spans="1:77" x14ac:dyDescent="0.25">
      <c r="A304" s="31"/>
      <c r="D304" s="102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</row>
    <row r="305" spans="1:77" x14ac:dyDescent="0.25">
      <c r="A305" s="31"/>
      <c r="D305" s="102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</row>
    <row r="306" spans="1:77" x14ac:dyDescent="0.25">
      <c r="A306" s="31"/>
      <c r="D306" s="102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</row>
    <row r="307" spans="1:77" x14ac:dyDescent="0.25">
      <c r="A307" s="31"/>
      <c r="D307" s="102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</row>
    <row r="308" spans="1:77" x14ac:dyDescent="0.25">
      <c r="A308" s="31"/>
      <c r="D308" s="102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</row>
    <row r="309" spans="1:77" x14ac:dyDescent="0.25">
      <c r="A309" s="31"/>
      <c r="D309" s="102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</row>
    <row r="310" spans="1:77" x14ac:dyDescent="0.25">
      <c r="A310" s="31"/>
      <c r="D310" s="102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</row>
    <row r="311" spans="1:77" x14ac:dyDescent="0.25">
      <c r="A311" s="31"/>
      <c r="D311" s="102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</row>
    <row r="312" spans="1:77" x14ac:dyDescent="0.25">
      <c r="A312" s="31"/>
      <c r="D312" s="102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</row>
    <row r="313" spans="1:77" x14ac:dyDescent="0.25">
      <c r="A313" s="31"/>
      <c r="D313" s="102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</row>
    <row r="314" spans="1:77" x14ac:dyDescent="0.25">
      <c r="A314" s="31"/>
      <c r="D314" s="102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</row>
    <row r="315" spans="1:77" x14ac:dyDescent="0.25">
      <c r="A315" s="31"/>
      <c r="D315" s="102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</row>
    <row r="316" spans="1:77" x14ac:dyDescent="0.25">
      <c r="A316" s="31"/>
      <c r="D316" s="102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</row>
    <row r="317" spans="1:77" x14ac:dyDescent="0.25">
      <c r="A317" s="31"/>
      <c r="D317" s="102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</row>
    <row r="318" spans="1:77" x14ac:dyDescent="0.25">
      <c r="A318" s="31"/>
      <c r="D318" s="102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</row>
    <row r="319" spans="1:77" x14ac:dyDescent="0.25">
      <c r="A319" s="31"/>
      <c r="D319" s="102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</row>
    <row r="320" spans="1:77" x14ac:dyDescent="0.25">
      <c r="A320" s="31"/>
      <c r="D320" s="102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</row>
    <row r="321" spans="1:77" x14ac:dyDescent="0.25">
      <c r="A321" s="31"/>
      <c r="D321" s="102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</row>
    <row r="322" spans="1:77" x14ac:dyDescent="0.25">
      <c r="A322" s="31"/>
      <c r="D322" s="102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</row>
    <row r="323" spans="1:77" x14ac:dyDescent="0.25">
      <c r="A323" s="31"/>
      <c r="D323" s="102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</row>
    <row r="324" spans="1:77" x14ac:dyDescent="0.25">
      <c r="A324" s="31"/>
      <c r="D324" s="102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</row>
    <row r="325" spans="1:77" x14ac:dyDescent="0.25">
      <c r="A325" s="31"/>
      <c r="D325" s="102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</row>
    <row r="326" spans="1:77" x14ac:dyDescent="0.25">
      <c r="A326" s="31"/>
      <c r="D326" s="102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</row>
    <row r="327" spans="1:77" x14ac:dyDescent="0.25">
      <c r="A327" s="31"/>
      <c r="D327" s="102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</row>
    <row r="328" spans="1:77" x14ac:dyDescent="0.25">
      <c r="A328" s="31"/>
      <c r="D328" s="102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</row>
    <row r="329" spans="1:77" x14ac:dyDescent="0.25">
      <c r="A329" s="31"/>
      <c r="D329" s="102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</row>
    <row r="330" spans="1:77" x14ac:dyDescent="0.25">
      <c r="A330" s="31"/>
      <c r="D330" s="102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</row>
    <row r="331" spans="1:77" x14ac:dyDescent="0.25">
      <c r="A331" s="31"/>
      <c r="D331" s="102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</row>
    <row r="332" spans="1:77" x14ac:dyDescent="0.25">
      <c r="A332" s="31"/>
      <c r="D332" s="102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</row>
    <row r="333" spans="1:77" x14ac:dyDescent="0.25">
      <c r="A333" s="31"/>
      <c r="D333" s="102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</row>
    <row r="334" spans="1:77" x14ac:dyDescent="0.25">
      <c r="A334" s="31"/>
      <c r="D334" s="102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</row>
    <row r="335" spans="1:77" x14ac:dyDescent="0.25">
      <c r="A335" s="31"/>
      <c r="D335" s="102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</row>
    <row r="336" spans="1:77" x14ac:dyDescent="0.25">
      <c r="A336" s="31"/>
      <c r="D336" s="102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</row>
    <row r="337" spans="1:77" x14ac:dyDescent="0.25">
      <c r="A337" s="31"/>
      <c r="D337" s="102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</row>
    <row r="338" spans="1:77" x14ac:dyDescent="0.25">
      <c r="A338" s="31"/>
      <c r="D338" s="102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</row>
    <row r="339" spans="1:77" x14ac:dyDescent="0.25">
      <c r="A339" s="31"/>
      <c r="D339" s="102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</row>
    <row r="340" spans="1:77" x14ac:dyDescent="0.25">
      <c r="A340" s="31"/>
      <c r="D340" s="102"/>
      <c r="E340" s="172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</row>
    <row r="341" spans="1:77" x14ac:dyDescent="0.25">
      <c r="A341" s="31"/>
      <c r="D341" s="102"/>
      <c r="E341" s="172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</row>
    <row r="342" spans="1:77" x14ac:dyDescent="0.25">
      <c r="A342" s="31"/>
      <c r="D342" s="102"/>
      <c r="E342" s="172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</row>
    <row r="343" spans="1:77" x14ac:dyDescent="0.25">
      <c r="A343" s="31"/>
      <c r="D343" s="102"/>
      <c r="E343" s="172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</row>
    <row r="344" spans="1:77" x14ac:dyDescent="0.25">
      <c r="A344" s="31"/>
      <c r="D344" s="102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</row>
    <row r="345" spans="1:77" x14ac:dyDescent="0.25">
      <c r="A345" s="31"/>
      <c r="D345" s="102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</row>
    <row r="346" spans="1:77" x14ac:dyDescent="0.25">
      <c r="A346" s="31"/>
      <c r="D346" s="102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</row>
    <row r="347" spans="1:77" x14ac:dyDescent="0.25">
      <c r="A347" s="31"/>
      <c r="D347" s="102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</row>
    <row r="348" spans="1:77" x14ac:dyDescent="0.25">
      <c r="A348" s="31"/>
      <c r="D348" s="102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</row>
    <row r="349" spans="1:77" x14ac:dyDescent="0.25">
      <c r="A349" s="31"/>
      <c r="D349" s="102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</row>
    <row r="350" spans="1:77" x14ac:dyDescent="0.25">
      <c r="A350" s="31"/>
      <c r="D350" s="102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</row>
    <row r="351" spans="1:77" x14ac:dyDescent="0.25">
      <c r="A351" s="31"/>
      <c r="D351" s="102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</row>
    <row r="352" spans="1:77" x14ac:dyDescent="0.25">
      <c r="A352" s="31"/>
      <c r="D352" s="102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</row>
    <row r="353" spans="1:77" x14ac:dyDescent="0.25">
      <c r="A353" s="31"/>
      <c r="D353" s="102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</row>
    <row r="354" spans="1:77" x14ac:dyDescent="0.25">
      <c r="A354" s="31"/>
      <c r="D354" s="102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</row>
    <row r="355" spans="1:77" x14ac:dyDescent="0.25">
      <c r="A355" s="31"/>
      <c r="D355" s="102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</row>
    <row r="356" spans="1:77" x14ac:dyDescent="0.25">
      <c r="A356" s="31"/>
      <c r="D356" s="102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</row>
    <row r="357" spans="1:77" x14ac:dyDescent="0.25">
      <c r="A357" s="31"/>
      <c r="D357" s="102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</row>
    <row r="358" spans="1:77" x14ac:dyDescent="0.25">
      <c r="A358" s="31"/>
      <c r="D358" s="102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</row>
    <row r="359" spans="1:77" x14ac:dyDescent="0.25">
      <c r="A359" s="31"/>
      <c r="D359" s="102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</row>
    <row r="360" spans="1:77" x14ac:dyDescent="0.25">
      <c r="A360" s="31"/>
      <c r="D360" s="102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</row>
    <row r="361" spans="1:77" x14ac:dyDescent="0.25">
      <c r="A361" s="31"/>
      <c r="D361" s="102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</row>
    <row r="362" spans="1:77" x14ac:dyDescent="0.25">
      <c r="A362" s="31"/>
      <c r="D362" s="102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</row>
    <row r="363" spans="1:77" x14ac:dyDescent="0.25">
      <c r="A363" s="31"/>
      <c r="D363" s="102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</row>
    <row r="364" spans="1:77" x14ac:dyDescent="0.25">
      <c r="A364" s="31"/>
      <c r="D364" s="102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</row>
    <row r="365" spans="1:77" x14ac:dyDescent="0.25">
      <c r="A365" s="31"/>
      <c r="D365" s="102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</row>
    <row r="366" spans="1:77" x14ac:dyDescent="0.25">
      <c r="A366" s="31"/>
      <c r="D366" s="102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</row>
    <row r="367" spans="1:77" x14ac:dyDescent="0.25">
      <c r="A367" s="31"/>
      <c r="D367" s="102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</row>
    <row r="368" spans="1:77" x14ac:dyDescent="0.25">
      <c r="A368" s="31"/>
      <c r="D368" s="102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</row>
    <row r="369" spans="1:77" x14ac:dyDescent="0.25">
      <c r="A369" s="31"/>
      <c r="D369" s="102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</row>
    <row r="370" spans="1:77" x14ac:dyDescent="0.25">
      <c r="A370" s="31"/>
      <c r="D370" s="102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</row>
    <row r="371" spans="1:77" x14ac:dyDescent="0.25">
      <c r="A371" s="31"/>
      <c r="D371" s="102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</row>
    <row r="372" spans="1:77" x14ac:dyDescent="0.25">
      <c r="A372" s="31"/>
      <c r="D372" s="102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</row>
    <row r="373" spans="1:77" x14ac:dyDescent="0.25">
      <c r="A373" s="31"/>
      <c r="D373" s="102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</row>
    <row r="374" spans="1:77" x14ac:dyDescent="0.25">
      <c r="A374" s="31"/>
      <c r="D374" s="102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</row>
    <row r="375" spans="1:77" x14ac:dyDescent="0.25">
      <c r="A375" s="31"/>
      <c r="D375" s="102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</row>
    <row r="376" spans="1:77" x14ac:dyDescent="0.25">
      <c r="A376" s="31"/>
      <c r="D376" s="102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</row>
    <row r="377" spans="1:77" x14ac:dyDescent="0.25">
      <c r="A377" s="31"/>
      <c r="D377" s="102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</row>
    <row r="378" spans="1:77" x14ac:dyDescent="0.25">
      <c r="A378" s="31"/>
      <c r="D378" s="102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</row>
    <row r="379" spans="1:77" x14ac:dyDescent="0.25">
      <c r="A379" s="31"/>
      <c r="D379" s="102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</row>
    <row r="380" spans="1:77" x14ac:dyDescent="0.25">
      <c r="A380" s="31"/>
      <c r="D380" s="102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</row>
    <row r="381" spans="1:77" x14ac:dyDescent="0.25">
      <c r="A381" s="31"/>
      <c r="D381" s="102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</row>
    <row r="382" spans="1:77" x14ac:dyDescent="0.25">
      <c r="A382" s="31"/>
      <c r="D382" s="102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</row>
    <row r="383" spans="1:77" x14ac:dyDescent="0.25">
      <c r="A383" s="31"/>
      <c r="D383" s="102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</row>
    <row r="384" spans="1:77" x14ac:dyDescent="0.25">
      <c r="A384" s="31"/>
      <c r="D384" s="102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</row>
    <row r="385" spans="1:77" x14ac:dyDescent="0.25">
      <c r="A385" s="31"/>
      <c r="D385" s="102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</row>
    <row r="386" spans="1:77" x14ac:dyDescent="0.25">
      <c r="A386" s="31"/>
      <c r="D386" s="102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</row>
    <row r="387" spans="1:77" x14ac:dyDescent="0.25">
      <c r="A387" s="31"/>
      <c r="D387" s="102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</row>
    <row r="388" spans="1:77" x14ac:dyDescent="0.25">
      <c r="A388" s="31"/>
      <c r="D388" s="102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</row>
    <row r="389" spans="1:77" x14ac:dyDescent="0.25">
      <c r="A389" s="31"/>
      <c r="D389" s="102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</row>
    <row r="390" spans="1:77" x14ac:dyDescent="0.25">
      <c r="A390" s="31"/>
      <c r="D390" s="102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</row>
    <row r="391" spans="1:77" x14ac:dyDescent="0.25">
      <c r="A391" s="31"/>
      <c r="D391" s="102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</row>
    <row r="392" spans="1:77" x14ac:dyDescent="0.25">
      <c r="A392" s="31"/>
      <c r="D392" s="102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</row>
    <row r="393" spans="1:77" x14ac:dyDescent="0.25">
      <c r="A393" s="31"/>
      <c r="D393" s="102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</row>
    <row r="394" spans="1:77" x14ac:dyDescent="0.25">
      <c r="A394" s="31"/>
      <c r="D394" s="102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</row>
    <row r="395" spans="1:77" x14ac:dyDescent="0.25">
      <c r="A395" s="31"/>
      <c r="D395" s="102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</row>
    <row r="396" spans="1:77" x14ac:dyDescent="0.25">
      <c r="A396" s="31"/>
      <c r="D396" s="102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</row>
    <row r="397" spans="1:77" x14ac:dyDescent="0.25">
      <c r="A397" s="31"/>
      <c r="D397" s="102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</row>
    <row r="398" spans="1:77" x14ac:dyDescent="0.25">
      <c r="A398" s="31"/>
      <c r="D398" s="102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</row>
    <row r="399" spans="1:77" x14ac:dyDescent="0.25">
      <c r="A399" s="31"/>
      <c r="D399" s="102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</row>
    <row r="400" spans="1:77" x14ac:dyDescent="0.25">
      <c r="A400" s="31"/>
      <c r="D400" s="102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</row>
    <row r="401" spans="1:77" x14ac:dyDescent="0.25">
      <c r="A401" s="31"/>
      <c r="D401" s="102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</row>
    <row r="402" spans="1:77" x14ac:dyDescent="0.25">
      <c r="A402" s="31"/>
      <c r="D402" s="102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</row>
    <row r="403" spans="1:77" x14ac:dyDescent="0.25">
      <c r="A403" s="31"/>
      <c r="D403" s="102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</row>
    <row r="404" spans="1:77" x14ac:dyDescent="0.25">
      <c r="A404" s="31"/>
      <c r="D404" s="102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</row>
    <row r="405" spans="1:77" x14ac:dyDescent="0.25">
      <c r="A405" s="31"/>
      <c r="D405" s="102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</row>
    <row r="406" spans="1:77" x14ac:dyDescent="0.25">
      <c r="A406" s="31"/>
      <c r="D406" s="102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</row>
    <row r="407" spans="1:77" x14ac:dyDescent="0.25">
      <c r="A407" s="31"/>
      <c r="D407" s="102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</row>
    <row r="408" spans="1:77" x14ac:dyDescent="0.25">
      <c r="A408" s="31"/>
      <c r="D408" s="102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</row>
    <row r="409" spans="1:77" x14ac:dyDescent="0.25">
      <c r="A409" s="31"/>
      <c r="D409" s="102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</row>
    <row r="410" spans="1:77" x14ac:dyDescent="0.25">
      <c r="A410" s="31"/>
      <c r="D410" s="102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</row>
    <row r="411" spans="1:77" x14ac:dyDescent="0.25">
      <c r="A411" s="31"/>
      <c r="D411" s="102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</row>
    <row r="412" spans="1:77" x14ac:dyDescent="0.25">
      <c r="A412" s="31"/>
      <c r="D412" s="102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</row>
    <row r="413" spans="1:77" x14ac:dyDescent="0.25">
      <c r="A413" s="31"/>
      <c r="D413" s="102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</row>
    <row r="414" spans="1:77" x14ac:dyDescent="0.25">
      <c r="A414" s="31"/>
      <c r="D414" s="102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</row>
    <row r="415" spans="1:77" x14ac:dyDescent="0.25">
      <c r="A415" s="31"/>
      <c r="D415" s="102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</row>
    <row r="416" spans="1:77" x14ac:dyDescent="0.25">
      <c r="A416" s="31"/>
      <c r="D416" s="102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</row>
    <row r="417" spans="1:77" x14ac:dyDescent="0.25">
      <c r="A417" s="31"/>
      <c r="D417" s="102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</row>
    <row r="418" spans="1:77" x14ac:dyDescent="0.25">
      <c r="A418" s="31"/>
      <c r="D418" s="102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</row>
    <row r="419" spans="1:77" x14ac:dyDescent="0.25">
      <c r="A419" s="31"/>
      <c r="D419" s="102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</row>
    <row r="420" spans="1:77" x14ac:dyDescent="0.25">
      <c r="A420" s="31"/>
      <c r="D420" s="102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</row>
    <row r="421" spans="1:77" x14ac:dyDescent="0.25">
      <c r="A421" s="31"/>
      <c r="D421" s="102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</row>
    <row r="422" spans="1:77" x14ac:dyDescent="0.25">
      <c r="A422" s="31"/>
      <c r="D422" s="102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</row>
    <row r="423" spans="1:77" x14ac:dyDescent="0.25">
      <c r="A423" s="31"/>
      <c r="D423" s="102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</row>
    <row r="424" spans="1:77" x14ac:dyDescent="0.25">
      <c r="A424" s="31"/>
      <c r="D424" s="102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</row>
    <row r="425" spans="1:77" x14ac:dyDescent="0.25">
      <c r="A425" s="31"/>
      <c r="D425" s="102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</row>
    <row r="426" spans="1:77" x14ac:dyDescent="0.25">
      <c r="A426" s="31"/>
      <c r="D426" s="102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</row>
    <row r="427" spans="1:77" x14ac:dyDescent="0.25">
      <c r="A427" s="31"/>
      <c r="D427" s="102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</row>
    <row r="428" spans="1:77" x14ac:dyDescent="0.25">
      <c r="A428" s="31"/>
      <c r="D428" s="102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</row>
    <row r="429" spans="1:77" x14ac:dyDescent="0.25">
      <c r="A429" s="31"/>
      <c r="D429" s="102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</row>
    <row r="430" spans="1:77" x14ac:dyDescent="0.25">
      <c r="A430" s="31"/>
      <c r="D430" s="102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</row>
    <row r="431" spans="1:77" x14ac:dyDescent="0.25">
      <c r="A431" s="31"/>
      <c r="D431" s="102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</row>
    <row r="432" spans="1:77" x14ac:dyDescent="0.25">
      <c r="A432" s="31"/>
      <c r="D432" s="102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</row>
    <row r="433" spans="1:77" x14ac:dyDescent="0.25">
      <c r="A433" s="31"/>
      <c r="D433" s="102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</row>
    <row r="434" spans="1:77" x14ac:dyDescent="0.25">
      <c r="A434" s="31"/>
      <c r="D434" s="102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</row>
    <row r="435" spans="1:77" x14ac:dyDescent="0.25">
      <c r="A435" s="31"/>
      <c r="D435" s="102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</row>
    <row r="436" spans="1:77" x14ac:dyDescent="0.25">
      <c r="A436" s="31"/>
      <c r="D436" s="102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</row>
    <row r="437" spans="1:77" x14ac:dyDescent="0.25">
      <c r="A437" s="31"/>
      <c r="D437" s="102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</row>
    <row r="438" spans="1:77" x14ac:dyDescent="0.25">
      <c r="A438" s="31"/>
      <c r="D438" s="102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</row>
    <row r="439" spans="1:77" x14ac:dyDescent="0.25">
      <c r="A439" s="31"/>
      <c r="D439" s="102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</row>
    <row r="440" spans="1:77" x14ac:dyDescent="0.25">
      <c r="A440" s="31"/>
      <c r="D440" s="102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</row>
    <row r="441" spans="1:77" x14ac:dyDescent="0.25">
      <c r="A441" s="31"/>
      <c r="D441" s="102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</row>
    <row r="442" spans="1:77" x14ac:dyDescent="0.25">
      <c r="A442" s="31"/>
      <c r="D442" s="102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</row>
    <row r="443" spans="1:77" x14ac:dyDescent="0.25">
      <c r="A443" s="31"/>
      <c r="D443" s="102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</row>
    <row r="444" spans="1:77" x14ac:dyDescent="0.25">
      <c r="A444" s="31"/>
      <c r="D444" s="102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</row>
    <row r="445" spans="1:77" x14ac:dyDescent="0.25">
      <c r="A445" s="31"/>
      <c r="D445" s="102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</row>
    <row r="446" spans="1:77" x14ac:dyDescent="0.25">
      <c r="A446" s="31"/>
      <c r="D446" s="102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</row>
    <row r="447" spans="1:77" x14ac:dyDescent="0.25">
      <c r="A447" s="31"/>
      <c r="D447" s="102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</row>
    <row r="448" spans="1:77" x14ac:dyDescent="0.25">
      <c r="A448" s="31"/>
      <c r="D448" s="102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</row>
    <row r="449" spans="1:77" x14ac:dyDescent="0.25">
      <c r="A449" s="31"/>
      <c r="D449" s="102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</row>
    <row r="450" spans="1:77" x14ac:dyDescent="0.25">
      <c r="A450" s="31"/>
      <c r="D450" s="102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</row>
    <row r="451" spans="1:77" x14ac:dyDescent="0.25">
      <c r="A451" s="31"/>
      <c r="D451" s="102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</row>
    <row r="452" spans="1:77" x14ac:dyDescent="0.25">
      <c r="A452" s="31"/>
      <c r="D452" s="102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</row>
    <row r="453" spans="1:77" x14ac:dyDescent="0.25">
      <c r="A453" s="31"/>
      <c r="D453" s="102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</row>
    <row r="454" spans="1:77" x14ac:dyDescent="0.25">
      <c r="A454" s="31"/>
      <c r="D454" s="102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</row>
    <row r="455" spans="1:77" x14ac:dyDescent="0.25">
      <c r="A455" s="31"/>
      <c r="D455" s="102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</row>
    <row r="456" spans="1:77" x14ac:dyDescent="0.25">
      <c r="A456" s="31"/>
      <c r="D456" s="102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</row>
    <row r="457" spans="1:77" x14ac:dyDescent="0.25">
      <c r="A457" s="31"/>
      <c r="D457" s="102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</row>
    <row r="458" spans="1:77" x14ac:dyDescent="0.25">
      <c r="A458" s="31"/>
      <c r="D458" s="102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</row>
    <row r="459" spans="1:77" x14ac:dyDescent="0.25">
      <c r="A459" s="31"/>
      <c r="D459" s="102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</row>
    <row r="460" spans="1:77" x14ac:dyDescent="0.25">
      <c r="A460" s="31"/>
      <c r="D460" s="102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</row>
    <row r="461" spans="1:77" x14ac:dyDescent="0.25">
      <c r="A461" s="31"/>
      <c r="D461" s="102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</row>
    <row r="462" spans="1:77" x14ac:dyDescent="0.25">
      <c r="A462" s="31"/>
      <c r="D462" s="102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</row>
    <row r="463" spans="1:77" x14ac:dyDescent="0.25">
      <c r="A463" s="31"/>
      <c r="D463" s="102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</row>
    <row r="464" spans="1:77" x14ac:dyDescent="0.25">
      <c r="A464" s="31"/>
      <c r="D464" s="102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</row>
    <row r="465" spans="1:77" x14ac:dyDescent="0.25">
      <c r="A465" s="31"/>
      <c r="D465" s="102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</row>
    <row r="466" spans="1:77" x14ac:dyDescent="0.25">
      <c r="A466" s="31"/>
      <c r="D466" s="102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</row>
    <row r="467" spans="1:77" x14ac:dyDescent="0.25">
      <c r="A467" s="31"/>
      <c r="D467" s="102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</row>
    <row r="468" spans="1:77" x14ac:dyDescent="0.25">
      <c r="A468" s="31"/>
      <c r="D468" s="102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</row>
    <row r="469" spans="1:77" x14ac:dyDescent="0.25">
      <c r="A469" s="31"/>
      <c r="D469" s="102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</row>
    <row r="470" spans="1:77" x14ac:dyDescent="0.25">
      <c r="A470" s="31"/>
      <c r="D470" s="102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</row>
    <row r="471" spans="1:77" x14ac:dyDescent="0.25">
      <c r="A471" s="31"/>
      <c r="D471" s="102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</row>
    <row r="472" spans="1:77" x14ac:dyDescent="0.25">
      <c r="A472" s="31"/>
      <c r="D472" s="102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</row>
    <row r="473" spans="1:77" x14ac:dyDescent="0.25">
      <c r="A473" s="31"/>
      <c r="D473" s="102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</row>
    <row r="474" spans="1:77" x14ac:dyDescent="0.25">
      <c r="A474" s="31"/>
      <c r="D474" s="102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4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</row>
    <row r="475" spans="1:77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7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7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7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7" x14ac:dyDescent="0.25">
      <c r="A479" s="31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7" x14ac:dyDescent="0.25">
      <c r="A480" s="31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M6"/>
    <mergeCell ref="F6:AM6"/>
  </mergeCells>
  <conditionalFormatting sqref="E5">
    <cfRule type="cellIs" dxfId="9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I492"/>
  <sheetViews>
    <sheetView zoomScaleNormal="100" workbookViewId="0">
      <pane xSplit="5" ySplit="7" topLeftCell="AK14" activePane="bottomRight" state="frozen"/>
      <selection pane="topRight" activeCell="I1" sqref="I1"/>
      <selection pane="bottomLeft" activeCell="A6" sqref="A6"/>
      <selection pane="bottomRight" activeCell="A23" sqref="A23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14.7109375" style="108" customWidth="1"/>
    <col min="42" max="44" width="12.7109375" style="108" customWidth="1"/>
    <col min="45" max="45" width="13.42578125" style="108" customWidth="1"/>
    <col min="46" max="46" width="11" style="108" customWidth="1"/>
    <col min="47" max="47" width="11.28515625" style="108" customWidth="1"/>
    <col min="48" max="48" width="14" style="108" customWidth="1"/>
    <col min="49" max="49" width="13.28515625" style="108" customWidth="1"/>
    <col min="50" max="57" width="13.7109375" style="108" customWidth="1"/>
    <col min="58" max="60" width="11.28515625" style="108" customWidth="1"/>
    <col min="61" max="66" width="12.5703125" style="108" customWidth="1"/>
    <col min="67" max="67" width="14" style="28" customWidth="1"/>
    <col min="68" max="68" width="9.140625" style="28"/>
    <col min="69" max="69" width="11" style="28" customWidth="1"/>
    <col min="70" max="70" width="10" style="28" customWidth="1"/>
    <col min="71" max="75" width="9.140625" style="28"/>
    <col min="76" max="76" width="10.5703125" style="28" customWidth="1"/>
    <col min="77" max="77" width="11.7109375" style="28" customWidth="1"/>
    <col min="78" max="16384" width="9.140625" style="28"/>
  </cols>
  <sheetData>
    <row r="1" spans="1:87" x14ac:dyDescent="0.25">
      <c r="C1" s="24" t="s">
        <v>5</v>
      </c>
    </row>
    <row r="2" spans="1:87" x14ac:dyDescent="0.25">
      <c r="C2" s="29" t="s">
        <v>96</v>
      </c>
    </row>
    <row r="3" spans="1:87" ht="32.25" thickBot="1" x14ac:dyDescent="0.3">
      <c r="D3" s="324" t="s">
        <v>10</v>
      </c>
      <c r="E3" s="324" t="s">
        <v>11</v>
      </c>
      <c r="F3" s="322" t="s">
        <v>136</v>
      </c>
    </row>
    <row r="4" spans="1:87" x14ac:dyDescent="0.25">
      <c r="A4" s="31"/>
      <c r="C4" s="111" t="s">
        <v>0</v>
      </c>
      <c r="D4" s="319">
        <f>SUM(D8:D378)</f>
        <v>4544.88</v>
      </c>
      <c r="E4" s="320">
        <f>SUM(E9:E507)</f>
        <v>48433.609999999986</v>
      </c>
      <c r="F4" s="312">
        <f>E4-E9</f>
        <v>22319.999999999996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5">
        <f>SUM(F5:AC5)</f>
        <v>4544.88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23">
        <f>SUM(AE5:AN5)</f>
        <v>22320</v>
      </c>
      <c r="AO4" s="107"/>
      <c r="BO4" s="33"/>
      <c r="BP4" s="33"/>
      <c r="BQ4" s="33"/>
      <c r="BR4" s="33"/>
      <c r="BS4" s="33"/>
      <c r="BT4" s="33"/>
      <c r="BU4" s="34"/>
      <c r="BW4" s="34"/>
      <c r="BX4" s="34"/>
      <c r="CF4" s="35"/>
      <c r="CG4" s="35"/>
    </row>
    <row r="5" spans="1:87" s="166" customFormat="1" x14ac:dyDescent="0.25">
      <c r="A5" s="188"/>
      <c r="B5" s="188"/>
      <c r="C5" s="189" t="s">
        <v>1</v>
      </c>
      <c r="D5" s="164" t="str">
        <f>IF(D4&gt;E4,D4-E4,"")</f>
        <v/>
      </c>
      <c r="E5" s="179">
        <f>IF(E4&gt;D4,E4-D4,"")</f>
        <v>43888.729999999989</v>
      </c>
      <c r="F5" s="252">
        <f>SUM(F8:F500)</f>
        <v>0</v>
      </c>
      <c r="G5" s="252">
        <f>SUM(G8:G500)</f>
        <v>0</v>
      </c>
      <c r="H5" s="252">
        <f t="shared" ref="H5:AN5" si="0">SUM(H8:H500)</f>
        <v>1250.44</v>
      </c>
      <c r="I5" s="252">
        <f t="shared" si="0"/>
        <v>442.75</v>
      </c>
      <c r="J5" s="252">
        <f t="shared" si="0"/>
        <v>691.25</v>
      </c>
      <c r="K5" s="252">
        <f t="shared" si="0"/>
        <v>1492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23.44</v>
      </c>
      <c r="R5" s="252">
        <f t="shared" si="0"/>
        <v>645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170</v>
      </c>
      <c r="AF5" s="253">
        <f t="shared" si="0"/>
        <v>0</v>
      </c>
      <c r="AG5" s="253">
        <f t="shared" si="0"/>
        <v>0</v>
      </c>
      <c r="AH5" s="253">
        <f t="shared" si="0"/>
        <v>22000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150</v>
      </c>
      <c r="AM5" s="253">
        <f t="shared" si="0"/>
        <v>0</v>
      </c>
      <c r="AN5" s="253">
        <f t="shared" si="0"/>
        <v>0</v>
      </c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CF5" s="190"/>
      <c r="CG5" s="190"/>
    </row>
    <row r="6" spans="1:87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2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CF6" s="41"/>
      <c r="CG6" s="41"/>
    </row>
    <row r="7" spans="1:87" s="30" customFormat="1" ht="130.5" customHeight="1" thickBot="1" x14ac:dyDescent="0.3">
      <c r="A7" s="43" t="s">
        <v>12</v>
      </c>
      <c r="B7" s="44" t="s">
        <v>7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174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189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80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51"/>
      <c r="BP7" s="51"/>
      <c r="BQ7" s="51"/>
      <c r="BR7" s="51"/>
      <c r="BS7" s="51"/>
      <c r="BT7" s="51"/>
      <c r="BU7" s="52"/>
      <c r="BV7" s="51"/>
      <c r="BW7" s="52"/>
      <c r="BX7" s="52"/>
      <c r="BY7" s="51"/>
      <c r="CF7" s="53"/>
      <c r="CG7" s="53"/>
    </row>
    <row r="8" spans="1:87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107"/>
      <c r="BO8" s="33"/>
      <c r="BP8" s="33"/>
      <c r="BQ8" s="33"/>
      <c r="BR8" s="33"/>
      <c r="BS8" s="33"/>
      <c r="BT8" s="33"/>
      <c r="BU8" s="34"/>
      <c r="BW8" s="34"/>
      <c r="BX8" s="34"/>
      <c r="CF8" s="57"/>
      <c r="CG8" s="57"/>
    </row>
    <row r="9" spans="1:87" x14ac:dyDescent="0.25">
      <c r="A9" s="58">
        <v>44075</v>
      </c>
      <c r="B9" s="21"/>
      <c r="C9" s="54" t="s">
        <v>90</v>
      </c>
      <c r="D9" s="183"/>
      <c r="E9" s="180">
        <f>'5.Mthly Income Expend Aug20'!E5</f>
        <v>26113.60999999999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107"/>
      <c r="BO9" s="33"/>
      <c r="BP9" s="33"/>
      <c r="BQ9" s="33"/>
      <c r="BR9" s="33"/>
      <c r="BS9" s="33"/>
      <c r="BT9" s="33"/>
      <c r="BU9" s="34"/>
      <c r="BW9" s="34"/>
      <c r="BX9" s="34"/>
      <c r="CF9" s="57"/>
      <c r="CG9" s="57"/>
    </row>
    <row r="10" spans="1:87" s="19" customFormat="1" x14ac:dyDescent="0.25">
      <c r="A10" s="20">
        <v>44075</v>
      </c>
      <c r="B10" s="17" t="s">
        <v>25</v>
      </c>
      <c r="C10" s="1" t="s">
        <v>187</v>
      </c>
      <c r="D10" s="18">
        <v>23.44</v>
      </c>
      <c r="E10" s="170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>
        <f>D10</f>
        <v>23.44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225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62"/>
      <c r="BP10" s="62"/>
      <c r="BQ10" s="62"/>
      <c r="BR10" s="62"/>
      <c r="BS10" s="62"/>
      <c r="BT10" s="62"/>
      <c r="BU10" s="62"/>
      <c r="BV10" s="62"/>
      <c r="BW10" s="63"/>
      <c r="BY10" s="63"/>
      <c r="BZ10" s="63"/>
      <c r="CA10" s="62"/>
      <c r="CH10" s="64"/>
      <c r="CI10" s="64"/>
    </row>
    <row r="11" spans="1:87" s="19" customFormat="1" x14ac:dyDescent="0.25">
      <c r="A11" s="20">
        <v>44075</v>
      </c>
      <c r="B11" s="17" t="s">
        <v>25</v>
      </c>
      <c r="C11" s="1" t="s">
        <v>188</v>
      </c>
      <c r="D11" s="18">
        <v>645</v>
      </c>
      <c r="E11" s="170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>
        <f>D11</f>
        <v>645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225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62"/>
      <c r="BP11" s="62"/>
      <c r="BQ11" s="62"/>
      <c r="BR11" s="62"/>
      <c r="BS11" s="62"/>
      <c r="BT11" s="62"/>
      <c r="BU11" s="62"/>
      <c r="BV11" s="62"/>
      <c r="BW11" s="63"/>
      <c r="BY11" s="63"/>
      <c r="BZ11" s="63"/>
      <c r="CA11" s="62"/>
      <c r="CH11" s="64"/>
      <c r="CI11" s="64"/>
    </row>
    <row r="12" spans="1:87" s="19" customFormat="1" x14ac:dyDescent="0.25">
      <c r="A12" s="20">
        <v>44075</v>
      </c>
      <c r="B12" s="17" t="s">
        <v>25</v>
      </c>
      <c r="C12" s="4" t="s">
        <v>178</v>
      </c>
      <c r="D12" s="18">
        <v>1134</v>
      </c>
      <c r="E12" s="170"/>
      <c r="F12" s="55"/>
      <c r="G12" s="56"/>
      <c r="H12" s="56"/>
      <c r="I12" s="56">
        <v>442.75</v>
      </c>
      <c r="J12" s="56">
        <v>691.25</v>
      </c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225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62"/>
      <c r="BP12" s="62"/>
      <c r="BQ12" s="62"/>
      <c r="BR12" s="62"/>
      <c r="BS12" s="62"/>
      <c r="BT12" s="62"/>
      <c r="BU12" s="62"/>
      <c r="BV12" s="62"/>
      <c r="BW12" s="63"/>
      <c r="BY12" s="63"/>
      <c r="BZ12" s="63"/>
      <c r="CA12" s="62"/>
      <c r="CH12" s="64"/>
      <c r="CI12" s="64"/>
    </row>
    <row r="13" spans="1:87" s="19" customFormat="1" x14ac:dyDescent="0.25">
      <c r="A13" s="20">
        <v>44075</v>
      </c>
      <c r="B13" s="17" t="s">
        <v>25</v>
      </c>
      <c r="C13" s="1" t="s">
        <v>190</v>
      </c>
      <c r="D13" s="18">
        <v>1155.9000000000001</v>
      </c>
      <c r="E13" s="170"/>
      <c r="F13" s="55"/>
      <c r="G13" s="56"/>
      <c r="H13" s="108">
        <f>D13</f>
        <v>1155.9000000000001</v>
      </c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225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62"/>
      <c r="BP13" s="62"/>
      <c r="BQ13" s="62"/>
      <c r="BR13" s="62"/>
      <c r="BS13" s="62"/>
      <c r="BT13" s="62"/>
      <c r="BU13" s="62"/>
      <c r="BV13" s="62"/>
      <c r="BW13" s="63"/>
      <c r="BY13" s="63"/>
      <c r="BZ13" s="63"/>
      <c r="CA13" s="62"/>
      <c r="CH13" s="64"/>
      <c r="CI13" s="64"/>
    </row>
    <row r="14" spans="1:87" s="19" customFormat="1" x14ac:dyDescent="0.25">
      <c r="A14" s="20">
        <v>44075</v>
      </c>
      <c r="B14" s="17" t="s">
        <v>25</v>
      </c>
      <c r="C14" s="1" t="s">
        <v>191</v>
      </c>
      <c r="D14" s="18">
        <v>1492</v>
      </c>
      <c r="E14" s="170"/>
      <c r="F14" s="55"/>
      <c r="G14" s="56"/>
      <c r="H14" s="56"/>
      <c r="I14" s="56"/>
      <c r="J14" s="56"/>
      <c r="K14" s="108">
        <f>D14</f>
        <v>1492</v>
      </c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225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62"/>
      <c r="BP14" s="62"/>
      <c r="BQ14" s="62"/>
      <c r="BR14" s="62"/>
      <c r="BS14" s="62"/>
      <c r="BT14" s="62"/>
      <c r="BU14" s="62"/>
      <c r="BV14" s="62"/>
      <c r="BW14" s="63"/>
      <c r="BY14" s="63"/>
      <c r="BZ14" s="63"/>
      <c r="CA14" s="62"/>
      <c r="CH14" s="64"/>
      <c r="CI14" s="64"/>
    </row>
    <row r="15" spans="1:87" s="19" customFormat="1" x14ac:dyDescent="0.25">
      <c r="A15" s="20">
        <v>44084</v>
      </c>
      <c r="B15" s="17" t="s">
        <v>17</v>
      </c>
      <c r="C15" s="1" t="s">
        <v>120</v>
      </c>
      <c r="D15" s="18">
        <v>94.54</v>
      </c>
      <c r="E15" s="170"/>
      <c r="F15" s="55"/>
      <c r="G15" s="56"/>
      <c r="H15" s="108">
        <f>D15</f>
        <v>94.54</v>
      </c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225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62"/>
      <c r="BP15" s="62"/>
      <c r="BQ15" s="62"/>
      <c r="BR15" s="62"/>
      <c r="BS15" s="62"/>
      <c r="BT15" s="62"/>
      <c r="BU15" s="62"/>
      <c r="BV15" s="62"/>
      <c r="BW15" s="63"/>
      <c r="BY15" s="63"/>
      <c r="BZ15" s="63"/>
      <c r="CA15" s="62"/>
      <c r="CH15" s="64"/>
      <c r="CI15" s="64"/>
    </row>
    <row r="16" spans="1:87" s="19" customFormat="1" x14ac:dyDescent="0.25">
      <c r="A16" s="20">
        <v>44095</v>
      </c>
      <c r="B16" s="17" t="s">
        <v>25</v>
      </c>
      <c r="C16" s="1" t="s">
        <v>192</v>
      </c>
      <c r="D16" s="18"/>
      <c r="E16" s="176">
        <v>50</v>
      </c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>
        <f>E16</f>
        <v>50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225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62"/>
      <c r="BP16" s="62"/>
      <c r="BQ16" s="62"/>
      <c r="BR16" s="62"/>
      <c r="BS16" s="62"/>
      <c r="BT16" s="62"/>
      <c r="BU16" s="62"/>
      <c r="BV16" s="62"/>
      <c r="BW16" s="63"/>
      <c r="BX16" s="61"/>
      <c r="BY16" s="63"/>
      <c r="BZ16" s="63"/>
      <c r="CA16" s="62"/>
      <c r="CH16" s="64"/>
      <c r="CI16" s="64"/>
    </row>
    <row r="17" spans="1:85" ht="18.75" customHeight="1" x14ac:dyDescent="0.25">
      <c r="A17" s="20">
        <v>44096</v>
      </c>
      <c r="B17" s="17" t="s">
        <v>25</v>
      </c>
      <c r="C17" s="1" t="s">
        <v>193</v>
      </c>
      <c r="D17" s="18"/>
      <c r="E17" s="106">
        <v>22000</v>
      </c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>
        <f>E17</f>
        <v>22000</v>
      </c>
      <c r="AI17" s="33"/>
      <c r="AJ17" s="33"/>
      <c r="AK17" s="33"/>
      <c r="AL17" s="33"/>
      <c r="AM17" s="33"/>
      <c r="AN17" s="33"/>
      <c r="AO17" s="107"/>
      <c r="BO17" s="33"/>
      <c r="BP17" s="33"/>
      <c r="BQ17" s="33"/>
      <c r="BR17" s="33"/>
      <c r="BS17" s="33"/>
      <c r="BT17" s="33"/>
      <c r="BU17" s="34"/>
      <c r="BW17" s="34"/>
      <c r="BX17" s="34"/>
      <c r="CF17" s="57"/>
      <c r="CG17" s="57"/>
    </row>
    <row r="18" spans="1:85" x14ac:dyDescent="0.25">
      <c r="A18" s="20">
        <v>44096</v>
      </c>
      <c r="B18" s="17" t="s">
        <v>25</v>
      </c>
      <c r="C18" s="1" t="s">
        <v>194</v>
      </c>
      <c r="D18" s="23"/>
      <c r="E18" s="106">
        <v>120</v>
      </c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>
        <f>E18</f>
        <v>120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107"/>
      <c r="BO18" s="33"/>
      <c r="BP18" s="33"/>
      <c r="BQ18" s="33"/>
      <c r="BR18" s="33"/>
      <c r="BS18" s="33"/>
      <c r="BT18" s="33"/>
      <c r="BU18" s="34"/>
      <c r="BW18" s="34"/>
      <c r="BX18" s="34"/>
      <c r="BY18" s="33"/>
      <c r="CF18" s="57"/>
      <c r="CG18" s="57"/>
    </row>
    <row r="19" spans="1:85" x14ac:dyDescent="0.25">
      <c r="A19" s="20">
        <v>44102</v>
      </c>
      <c r="B19" s="17" t="s">
        <v>197</v>
      </c>
      <c r="C19" s="65" t="s">
        <v>198</v>
      </c>
      <c r="D19" s="176"/>
      <c r="E19" s="106">
        <v>150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>
        <f>E19</f>
        <v>150</v>
      </c>
      <c r="AM19" s="33"/>
      <c r="AN19" s="33"/>
      <c r="AO19" s="107"/>
      <c r="BO19" s="33"/>
      <c r="BP19" s="33"/>
      <c r="BQ19" s="33"/>
      <c r="BR19" s="33"/>
      <c r="BS19" s="33"/>
      <c r="BT19" s="33"/>
      <c r="BU19" s="34"/>
      <c r="BV19" s="56"/>
      <c r="BW19" s="34"/>
      <c r="BX19" s="34"/>
      <c r="CF19" s="57"/>
      <c r="CG19" s="57"/>
    </row>
    <row r="20" spans="1:85" s="19" customFormat="1" x14ac:dyDescent="0.25">
      <c r="A20" s="20"/>
      <c r="B20" s="17"/>
      <c r="D20" s="176"/>
      <c r="E20" s="17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225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62"/>
      <c r="BP20" s="62"/>
      <c r="BQ20" s="62"/>
      <c r="BR20" s="62"/>
      <c r="BS20" s="62"/>
      <c r="BT20" s="62"/>
      <c r="BU20" s="63"/>
      <c r="BW20" s="63"/>
      <c r="BX20" s="63"/>
      <c r="BY20" s="62"/>
      <c r="CF20" s="64"/>
      <c r="CG20" s="64"/>
    </row>
    <row r="21" spans="1:85" x14ac:dyDescent="0.25">
      <c r="A21" s="20"/>
      <c r="B21" s="17"/>
      <c r="C21" s="19"/>
      <c r="D21" s="176"/>
      <c r="E21" s="17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107"/>
      <c r="BO21" s="33"/>
      <c r="BP21" s="33"/>
      <c r="BQ21" s="33"/>
      <c r="BR21" s="33"/>
      <c r="BS21" s="33"/>
      <c r="BT21" s="33"/>
      <c r="BU21" s="34"/>
      <c r="BV21" s="56"/>
      <c r="BW21" s="34"/>
      <c r="BX21" s="34"/>
      <c r="CF21" s="57"/>
      <c r="CG21" s="57"/>
    </row>
    <row r="22" spans="1:85" s="19" customFormat="1" x14ac:dyDescent="0.25">
      <c r="A22" s="20"/>
      <c r="B22" s="21"/>
      <c r="D22" s="176"/>
      <c r="E22" s="170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225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62"/>
      <c r="BP22" s="62"/>
      <c r="BQ22" s="62"/>
      <c r="BR22" s="62"/>
      <c r="BS22" s="62"/>
      <c r="BT22" s="62"/>
      <c r="BU22" s="63"/>
      <c r="BW22" s="63"/>
      <c r="BX22" s="63"/>
      <c r="BY22" s="62"/>
      <c r="CF22" s="64"/>
      <c r="CG22" s="64"/>
    </row>
    <row r="23" spans="1:85" s="19" customFormat="1" x14ac:dyDescent="0.25">
      <c r="A23" s="20"/>
      <c r="B23" s="21"/>
      <c r="D23" s="176"/>
      <c r="E23" s="17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225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62"/>
      <c r="BP23" s="62"/>
      <c r="BQ23" s="62"/>
      <c r="BR23" s="62"/>
      <c r="BS23" s="62"/>
      <c r="BT23" s="62"/>
      <c r="BU23" s="63"/>
      <c r="BV23" s="61"/>
      <c r="BW23" s="63"/>
      <c r="BX23" s="63"/>
      <c r="BY23" s="62"/>
      <c r="CF23" s="64"/>
      <c r="CG23" s="64"/>
    </row>
    <row r="24" spans="1:85" s="19" customFormat="1" x14ac:dyDescent="0.25">
      <c r="A24" s="20"/>
      <c r="B24" s="21"/>
      <c r="D24" s="176"/>
      <c r="E24" s="17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225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62"/>
      <c r="BP24" s="62"/>
      <c r="BQ24" s="62"/>
      <c r="BR24" s="62"/>
      <c r="BS24" s="62"/>
      <c r="BT24" s="62"/>
      <c r="BU24" s="63"/>
      <c r="BV24" s="61"/>
      <c r="BW24" s="63"/>
      <c r="BX24" s="63"/>
      <c r="BY24" s="62"/>
      <c r="CF24" s="64"/>
      <c r="CG24" s="64"/>
    </row>
    <row r="25" spans="1:85" s="19" customFormat="1" x14ac:dyDescent="0.25">
      <c r="A25" s="20"/>
      <c r="B25" s="21"/>
      <c r="D25" s="176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225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62"/>
      <c r="BP25" s="62"/>
      <c r="BQ25" s="62"/>
      <c r="BR25" s="62"/>
      <c r="BS25" s="62"/>
      <c r="BT25" s="62"/>
      <c r="BU25" s="63"/>
      <c r="BV25" s="61"/>
      <c r="BW25" s="63"/>
      <c r="BX25" s="63"/>
      <c r="BY25" s="62"/>
      <c r="CF25" s="64"/>
      <c r="CG25" s="64"/>
    </row>
    <row r="26" spans="1:85" s="19" customFormat="1" x14ac:dyDescent="0.25">
      <c r="A26" s="20"/>
      <c r="B26" s="21"/>
      <c r="D26" s="176"/>
      <c r="E26" s="17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225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62"/>
      <c r="BP26" s="62"/>
      <c r="BQ26" s="62"/>
      <c r="BR26" s="62"/>
      <c r="BS26" s="62"/>
      <c r="BT26" s="62"/>
      <c r="BU26" s="63"/>
      <c r="BV26" s="61"/>
      <c r="BW26" s="63"/>
      <c r="BX26" s="63"/>
      <c r="BY26" s="62"/>
      <c r="CF26" s="64"/>
      <c r="CG26" s="64"/>
    </row>
    <row r="27" spans="1:85" s="19" customFormat="1" x14ac:dyDescent="0.25">
      <c r="A27" s="20"/>
      <c r="B27" s="21"/>
      <c r="D27" s="176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225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62"/>
      <c r="BP27" s="62"/>
      <c r="BQ27" s="62"/>
      <c r="BR27" s="62"/>
      <c r="BS27" s="62"/>
      <c r="BT27" s="62"/>
      <c r="BU27" s="63"/>
      <c r="BV27" s="61"/>
      <c r="BW27" s="63"/>
      <c r="BX27" s="63"/>
      <c r="BY27" s="62"/>
      <c r="CF27" s="64"/>
      <c r="CG27" s="64"/>
    </row>
    <row r="28" spans="1:85" x14ac:dyDescent="0.25">
      <c r="A28" s="58"/>
      <c r="B28" s="21"/>
      <c r="C28" s="65"/>
      <c r="D28" s="176"/>
      <c r="E28" s="10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107"/>
      <c r="BO28" s="33"/>
      <c r="BP28" s="33"/>
      <c r="BQ28" s="33"/>
      <c r="BR28" s="33"/>
      <c r="BS28" s="33"/>
      <c r="BT28" s="33"/>
      <c r="BU28" s="34"/>
      <c r="BW28" s="34"/>
      <c r="BX28" s="34"/>
      <c r="CF28" s="57"/>
      <c r="CG28" s="57"/>
    </row>
    <row r="29" spans="1:85" s="19" customFormat="1" x14ac:dyDescent="0.25">
      <c r="A29" s="20"/>
      <c r="B29" s="21"/>
      <c r="D29" s="176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225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62"/>
      <c r="BP29" s="62"/>
      <c r="BQ29" s="62"/>
      <c r="BR29" s="62"/>
      <c r="BS29" s="62"/>
      <c r="BT29" s="62"/>
      <c r="BU29" s="63"/>
      <c r="BW29" s="63"/>
      <c r="BX29" s="63"/>
      <c r="BY29" s="62"/>
      <c r="CF29" s="64"/>
      <c r="CG29" s="64"/>
    </row>
    <row r="30" spans="1:85" s="19" customFormat="1" x14ac:dyDescent="0.25">
      <c r="A30" s="20"/>
      <c r="B30" s="21"/>
      <c r="D30" s="176"/>
      <c r="E30" s="17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225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62"/>
      <c r="BP30" s="62"/>
      <c r="BQ30" s="62"/>
      <c r="BR30" s="62"/>
      <c r="BS30" s="62"/>
      <c r="BT30" s="62"/>
      <c r="BU30" s="63"/>
      <c r="BW30" s="63"/>
      <c r="BX30" s="63"/>
      <c r="BY30" s="62"/>
      <c r="CF30" s="64"/>
      <c r="CG30" s="64"/>
    </row>
    <row r="31" spans="1:85" s="19" customFormat="1" x14ac:dyDescent="0.25">
      <c r="A31" s="20"/>
      <c r="B31" s="21"/>
      <c r="D31" s="176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225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62"/>
      <c r="BP31" s="62"/>
      <c r="BQ31" s="62"/>
      <c r="BR31" s="62"/>
      <c r="BS31" s="62"/>
      <c r="BT31" s="62"/>
      <c r="BU31" s="63"/>
      <c r="BW31" s="63"/>
      <c r="BX31" s="63"/>
      <c r="BY31" s="62"/>
      <c r="CF31" s="64"/>
      <c r="CG31" s="64"/>
    </row>
    <row r="32" spans="1:85" s="19" customFormat="1" x14ac:dyDescent="0.25">
      <c r="A32" s="20"/>
      <c r="B32" s="21"/>
      <c r="D32" s="176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225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62"/>
      <c r="BP32" s="62"/>
      <c r="BQ32" s="62"/>
      <c r="BR32" s="62"/>
      <c r="BS32" s="62"/>
      <c r="BT32" s="62"/>
      <c r="BU32" s="63"/>
      <c r="BW32" s="63"/>
      <c r="BX32" s="63"/>
      <c r="BY32" s="62"/>
      <c r="CF32" s="64"/>
      <c r="CG32" s="64"/>
    </row>
    <row r="33" spans="1:85" s="19" customFormat="1" x14ac:dyDescent="0.25">
      <c r="A33" s="20"/>
      <c r="B33" s="21"/>
      <c r="D33" s="176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225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62"/>
      <c r="BP33" s="62"/>
      <c r="BQ33" s="62"/>
      <c r="BR33" s="62"/>
      <c r="BS33" s="62"/>
      <c r="BT33" s="62"/>
      <c r="BU33" s="63"/>
      <c r="BW33" s="63"/>
      <c r="BX33" s="63"/>
      <c r="BY33" s="62"/>
      <c r="CF33" s="64"/>
      <c r="CG33" s="64"/>
    </row>
    <row r="34" spans="1:85" s="19" customFormat="1" x14ac:dyDescent="0.25">
      <c r="A34" s="20"/>
      <c r="B34" s="21"/>
      <c r="D34" s="176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225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62"/>
      <c r="BP34" s="62"/>
      <c r="BQ34" s="62"/>
      <c r="BR34" s="62"/>
      <c r="BS34" s="62"/>
      <c r="BT34" s="62"/>
      <c r="BU34" s="63"/>
      <c r="BW34" s="63"/>
      <c r="BX34" s="63"/>
      <c r="BY34" s="62"/>
      <c r="CF34" s="64"/>
      <c r="CG34" s="64"/>
    </row>
    <row r="35" spans="1:85" s="19" customFormat="1" ht="16.5" customHeight="1" x14ac:dyDescent="0.25">
      <c r="A35" s="20"/>
      <c r="B35" s="2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225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62"/>
      <c r="BP35" s="62"/>
      <c r="BQ35" s="62"/>
      <c r="BR35" s="62"/>
      <c r="BS35" s="62"/>
      <c r="BT35" s="62"/>
      <c r="BU35" s="63"/>
      <c r="BW35" s="63"/>
      <c r="BX35" s="63"/>
      <c r="BY35" s="62"/>
      <c r="CF35" s="64"/>
      <c r="CG35" s="64"/>
    </row>
    <row r="36" spans="1:85" s="19" customFormat="1" x14ac:dyDescent="0.25">
      <c r="A36" s="20"/>
      <c r="B36" s="2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225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62"/>
      <c r="BP36" s="62"/>
      <c r="BQ36" s="62"/>
      <c r="BR36" s="62"/>
      <c r="BS36" s="62"/>
      <c r="BT36" s="62"/>
      <c r="BU36" s="63"/>
      <c r="BW36" s="63"/>
      <c r="BX36" s="63"/>
      <c r="BY36" s="62"/>
      <c r="CF36" s="64"/>
      <c r="CG36" s="64"/>
    </row>
    <row r="37" spans="1:85" s="19" customFormat="1" x14ac:dyDescent="0.25">
      <c r="A37" s="20"/>
      <c r="B37" s="2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225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62"/>
      <c r="BP37" s="62"/>
      <c r="BQ37" s="62"/>
      <c r="BR37" s="62"/>
      <c r="BS37" s="62"/>
      <c r="BT37" s="62"/>
      <c r="BU37" s="63"/>
      <c r="BW37" s="63"/>
      <c r="BX37" s="63"/>
      <c r="BY37" s="62"/>
      <c r="CF37" s="64"/>
      <c r="CG37" s="64"/>
    </row>
    <row r="38" spans="1:85" s="19" customFormat="1" x14ac:dyDescent="0.25">
      <c r="A38" s="20"/>
      <c r="B38" s="2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225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62"/>
      <c r="BP38" s="62"/>
      <c r="BQ38" s="62"/>
      <c r="BR38" s="62"/>
      <c r="BS38" s="62"/>
      <c r="BT38" s="62"/>
      <c r="BU38" s="63"/>
      <c r="BW38" s="63"/>
      <c r="BX38" s="63"/>
      <c r="BY38" s="62"/>
      <c r="CF38" s="64"/>
      <c r="CG38" s="64"/>
    </row>
    <row r="39" spans="1:85" s="19" customFormat="1" x14ac:dyDescent="0.25">
      <c r="A39" s="20"/>
      <c r="B39" s="2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225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62"/>
      <c r="BP39" s="62"/>
      <c r="BQ39" s="62"/>
      <c r="BR39" s="62"/>
      <c r="BS39" s="62"/>
      <c r="BT39" s="62"/>
      <c r="BU39" s="63"/>
      <c r="BV39" s="61"/>
      <c r="BW39" s="63"/>
      <c r="BX39" s="63"/>
      <c r="BY39" s="62"/>
      <c r="CF39" s="64"/>
      <c r="CG39" s="64"/>
    </row>
    <row r="40" spans="1:85" s="19" customFormat="1" x14ac:dyDescent="0.25">
      <c r="A40" s="20"/>
      <c r="B40" s="2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225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62"/>
      <c r="BP40" s="62"/>
      <c r="BQ40" s="62"/>
      <c r="BR40" s="62"/>
      <c r="BS40" s="62"/>
      <c r="BT40" s="62"/>
      <c r="BU40" s="63"/>
      <c r="BW40" s="63"/>
      <c r="BX40" s="63"/>
      <c r="BY40" s="62"/>
      <c r="CF40" s="64"/>
      <c r="CG40" s="64"/>
    </row>
    <row r="41" spans="1:85" s="19" customFormat="1" x14ac:dyDescent="0.25">
      <c r="A41" s="20"/>
      <c r="B41" s="2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225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62"/>
      <c r="BP41" s="62"/>
      <c r="BQ41" s="62"/>
      <c r="BR41" s="62"/>
      <c r="BS41" s="62"/>
      <c r="BT41" s="62"/>
      <c r="BU41" s="63"/>
      <c r="BW41" s="63"/>
      <c r="BX41" s="63"/>
      <c r="BY41" s="62"/>
      <c r="CF41" s="64"/>
      <c r="CG41" s="64"/>
    </row>
    <row r="42" spans="1:85" s="19" customFormat="1" x14ac:dyDescent="0.25">
      <c r="A42" s="20"/>
      <c r="B42" s="2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225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62"/>
      <c r="BP42" s="62"/>
      <c r="BQ42" s="62"/>
      <c r="BR42" s="62"/>
      <c r="BS42" s="62"/>
      <c r="BT42" s="62"/>
      <c r="BU42" s="63"/>
      <c r="BW42" s="63"/>
      <c r="BX42" s="63"/>
      <c r="BY42" s="62"/>
      <c r="CF42" s="64"/>
      <c r="CG42" s="64"/>
    </row>
    <row r="43" spans="1:85" s="19" customFormat="1" x14ac:dyDescent="0.25">
      <c r="A43" s="20"/>
      <c r="B43" s="2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225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62"/>
      <c r="BP43" s="62"/>
      <c r="BQ43" s="62"/>
      <c r="BR43" s="62"/>
      <c r="BS43" s="62"/>
      <c r="BT43" s="62"/>
      <c r="BU43" s="63"/>
      <c r="BV43" s="61"/>
      <c r="BW43" s="63"/>
      <c r="BX43" s="63"/>
      <c r="BY43" s="62"/>
      <c r="CF43" s="64"/>
      <c r="CG43" s="64"/>
    </row>
    <row r="44" spans="1:85" s="19" customFormat="1" x14ac:dyDescent="0.25">
      <c r="A44" s="20"/>
      <c r="B44" s="2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225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62"/>
      <c r="BP44" s="62"/>
      <c r="BQ44" s="62"/>
      <c r="BR44" s="62"/>
      <c r="BS44" s="62"/>
      <c r="BT44" s="62"/>
      <c r="BU44" s="63"/>
      <c r="BW44" s="63"/>
      <c r="BX44" s="63"/>
      <c r="BY44" s="62"/>
      <c r="CF44" s="64"/>
      <c r="CG44" s="64"/>
    </row>
    <row r="45" spans="1:85" s="19" customFormat="1" x14ac:dyDescent="0.25">
      <c r="A45" s="20"/>
      <c r="B45" s="2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225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62"/>
      <c r="BP45" s="62"/>
      <c r="BQ45" s="62"/>
      <c r="BR45" s="62"/>
      <c r="BS45" s="62"/>
      <c r="BT45" s="62"/>
      <c r="BU45" s="63"/>
      <c r="BW45" s="63"/>
      <c r="BX45" s="63"/>
      <c r="BY45" s="62"/>
      <c r="CF45" s="64"/>
      <c r="CG45" s="64"/>
    </row>
    <row r="46" spans="1:85" s="19" customFormat="1" x14ac:dyDescent="0.25">
      <c r="A46" s="20"/>
      <c r="B46" s="2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225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62"/>
      <c r="BP46" s="62"/>
      <c r="BQ46" s="62"/>
      <c r="BR46" s="62"/>
      <c r="BS46" s="62"/>
      <c r="BT46" s="62"/>
      <c r="BU46" s="63"/>
      <c r="BW46" s="63"/>
      <c r="BX46" s="63"/>
      <c r="BY46" s="62"/>
      <c r="CF46" s="64"/>
      <c r="CG46" s="64"/>
    </row>
    <row r="47" spans="1:85" s="19" customFormat="1" x14ac:dyDescent="0.25">
      <c r="A47" s="20"/>
      <c r="B47" s="2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225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62"/>
      <c r="BP47" s="62"/>
      <c r="BQ47" s="62"/>
      <c r="BR47" s="62"/>
      <c r="BS47" s="62"/>
      <c r="BT47" s="62"/>
      <c r="BU47" s="63"/>
      <c r="BV47" s="61"/>
      <c r="BW47" s="63"/>
      <c r="BX47" s="63"/>
      <c r="BY47" s="62"/>
      <c r="CF47" s="64"/>
      <c r="CG47" s="64"/>
    </row>
    <row r="48" spans="1:85" s="19" customFormat="1" x14ac:dyDescent="0.25">
      <c r="A48" s="2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225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62"/>
      <c r="BP48" s="62"/>
      <c r="BQ48" s="62"/>
      <c r="BR48" s="62"/>
      <c r="BS48" s="62"/>
      <c r="BT48" s="62"/>
      <c r="BU48" s="63"/>
      <c r="BV48" s="61"/>
      <c r="BW48" s="63"/>
      <c r="BX48" s="63"/>
      <c r="BY48" s="62"/>
      <c r="CF48" s="64"/>
      <c r="CG48" s="64"/>
    </row>
    <row r="49" spans="1:85" s="19" customFormat="1" x14ac:dyDescent="0.25">
      <c r="A49" s="2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225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62"/>
      <c r="BP49" s="62"/>
      <c r="BQ49" s="62"/>
      <c r="BR49" s="62"/>
      <c r="BS49" s="62"/>
      <c r="BT49" s="62"/>
      <c r="BU49" s="63"/>
      <c r="BW49" s="63"/>
      <c r="BX49" s="63"/>
      <c r="BY49" s="62"/>
      <c r="CF49" s="64"/>
      <c r="CG49" s="64"/>
    </row>
    <row r="50" spans="1:85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225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62"/>
      <c r="BP50" s="62"/>
      <c r="BQ50" s="62"/>
      <c r="BR50" s="62"/>
      <c r="BS50" s="62"/>
      <c r="BT50" s="62"/>
      <c r="BU50" s="63"/>
      <c r="BW50" s="63"/>
      <c r="BX50" s="63"/>
      <c r="BY50" s="62"/>
      <c r="CF50" s="64"/>
      <c r="CG50" s="64"/>
    </row>
    <row r="51" spans="1:85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225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62"/>
      <c r="BP51" s="62"/>
      <c r="BQ51" s="62"/>
      <c r="BR51" s="62"/>
      <c r="BS51" s="62"/>
      <c r="BT51" s="62"/>
      <c r="BU51" s="63"/>
      <c r="BW51" s="63"/>
      <c r="BX51" s="63"/>
      <c r="BY51" s="62"/>
      <c r="CF51" s="64"/>
      <c r="CG51" s="64"/>
    </row>
    <row r="52" spans="1:85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225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62"/>
      <c r="BP52" s="62"/>
      <c r="BQ52" s="62"/>
      <c r="BR52" s="62"/>
      <c r="BS52" s="62"/>
      <c r="BT52" s="62"/>
      <c r="BU52" s="63"/>
      <c r="BW52" s="63"/>
      <c r="BX52" s="63"/>
      <c r="BY52" s="62"/>
      <c r="CF52" s="64"/>
      <c r="CG52" s="64"/>
    </row>
    <row r="53" spans="1:85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225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62"/>
      <c r="BP53" s="62"/>
      <c r="BQ53" s="62"/>
      <c r="BR53" s="62"/>
      <c r="BS53" s="62"/>
      <c r="BT53" s="62"/>
      <c r="BU53" s="63"/>
      <c r="BW53" s="63"/>
      <c r="BX53" s="63"/>
      <c r="BY53" s="62"/>
      <c r="CF53" s="64"/>
      <c r="CG53" s="64"/>
    </row>
    <row r="54" spans="1:85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225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62"/>
      <c r="BP54" s="62"/>
      <c r="BQ54" s="62"/>
      <c r="BR54" s="62"/>
      <c r="BS54" s="62"/>
      <c r="BT54" s="62"/>
      <c r="BU54" s="63"/>
      <c r="BW54" s="63"/>
      <c r="BX54" s="63"/>
      <c r="BY54" s="62"/>
      <c r="CF54" s="64"/>
      <c r="CG54" s="64"/>
    </row>
    <row r="55" spans="1:85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225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62"/>
      <c r="BP55" s="62"/>
      <c r="BQ55" s="62"/>
      <c r="BR55" s="62"/>
      <c r="BS55" s="62"/>
      <c r="BT55" s="62"/>
      <c r="BU55" s="63"/>
      <c r="BW55" s="63"/>
      <c r="BX55" s="63"/>
      <c r="BY55" s="62"/>
      <c r="CF55" s="64"/>
      <c r="CG55" s="64"/>
    </row>
    <row r="56" spans="1:85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225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62"/>
      <c r="BP56" s="62"/>
      <c r="BQ56" s="62"/>
      <c r="BR56" s="62"/>
      <c r="BS56" s="62"/>
      <c r="BT56" s="62"/>
      <c r="BU56" s="63"/>
      <c r="BW56" s="63"/>
      <c r="BX56" s="63"/>
      <c r="BY56" s="62"/>
      <c r="CF56" s="64"/>
      <c r="CG56" s="64"/>
    </row>
    <row r="57" spans="1:85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225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62"/>
      <c r="BP57" s="62"/>
      <c r="BQ57" s="62"/>
      <c r="BR57" s="62"/>
      <c r="BS57" s="62"/>
      <c r="BT57" s="62"/>
      <c r="BU57" s="63"/>
      <c r="BV57" s="61"/>
      <c r="BW57" s="63"/>
      <c r="BX57" s="63"/>
      <c r="BY57" s="62"/>
      <c r="CF57" s="64"/>
      <c r="CG57" s="64"/>
    </row>
    <row r="58" spans="1:85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225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62"/>
      <c r="BP58" s="62"/>
      <c r="BQ58" s="62"/>
      <c r="BR58" s="62"/>
      <c r="BS58" s="62"/>
      <c r="BT58" s="62"/>
      <c r="BU58" s="63"/>
      <c r="BW58" s="63"/>
      <c r="BX58" s="63"/>
      <c r="BY58" s="62"/>
      <c r="CF58" s="64"/>
      <c r="CG58" s="64"/>
    </row>
    <row r="59" spans="1:85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225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62"/>
      <c r="BP59" s="62"/>
      <c r="BQ59" s="62"/>
      <c r="BR59" s="62"/>
      <c r="BS59" s="62"/>
      <c r="BT59" s="62"/>
      <c r="BU59" s="63"/>
      <c r="BW59" s="63"/>
      <c r="BX59" s="63"/>
      <c r="BY59" s="62"/>
      <c r="CF59" s="64"/>
      <c r="CG59" s="64"/>
    </row>
    <row r="60" spans="1:85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225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62"/>
      <c r="BP60" s="62"/>
      <c r="BQ60" s="62"/>
      <c r="BR60" s="62"/>
      <c r="BS60" s="62"/>
      <c r="BT60" s="62"/>
      <c r="BU60" s="63"/>
      <c r="BV60" s="61"/>
      <c r="BW60" s="63"/>
      <c r="BX60" s="63"/>
      <c r="BY60" s="62"/>
      <c r="CF60" s="64"/>
      <c r="CG60" s="64"/>
    </row>
    <row r="61" spans="1:85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225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62"/>
      <c r="BP61" s="62"/>
      <c r="BQ61" s="62"/>
      <c r="BR61" s="62"/>
      <c r="BS61" s="62"/>
      <c r="BT61" s="62"/>
      <c r="BU61" s="63"/>
      <c r="BW61" s="63"/>
      <c r="BX61" s="63"/>
      <c r="BY61" s="62"/>
      <c r="CF61" s="64"/>
      <c r="CG61" s="64"/>
    </row>
    <row r="62" spans="1:85" s="19" customFormat="1" x14ac:dyDescent="0.25">
      <c r="A62" s="20"/>
      <c r="B62" s="21"/>
      <c r="D62" s="176"/>
      <c r="E62" s="17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225"/>
      <c r="AP62" s="226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62"/>
      <c r="BP62" s="62"/>
      <c r="BQ62" s="62"/>
      <c r="BR62" s="62"/>
      <c r="BS62" s="62"/>
      <c r="BT62" s="62"/>
      <c r="BU62" s="63"/>
      <c r="BV62" s="61"/>
      <c r="BW62" s="63"/>
      <c r="BX62" s="63"/>
      <c r="BY62" s="62"/>
      <c r="CF62" s="64"/>
      <c r="CG62" s="64"/>
    </row>
    <row r="63" spans="1:85" s="19" customFormat="1" x14ac:dyDescent="0.25">
      <c r="A63" s="20"/>
      <c r="B63" s="21"/>
      <c r="D63" s="176"/>
      <c r="E63" s="17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225"/>
      <c r="AP63" s="226"/>
      <c r="AQ63" s="226"/>
      <c r="AR63" s="226"/>
      <c r="AS63" s="226"/>
      <c r="AT63" s="226"/>
      <c r="AU63" s="226"/>
      <c r="AV63" s="226"/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  <c r="BK63" s="226"/>
      <c r="BL63" s="226"/>
      <c r="BM63" s="226"/>
      <c r="BN63" s="226"/>
      <c r="BO63" s="62"/>
      <c r="BP63" s="62"/>
      <c r="BQ63" s="62"/>
      <c r="BR63" s="62"/>
      <c r="BS63" s="62"/>
      <c r="BT63" s="62"/>
      <c r="BU63" s="63"/>
      <c r="BW63" s="63"/>
      <c r="BX63" s="63"/>
      <c r="BY63" s="62"/>
      <c r="CF63" s="64"/>
      <c r="CG63" s="64"/>
    </row>
    <row r="64" spans="1:85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107"/>
      <c r="BO64" s="33"/>
      <c r="BP64" s="33"/>
      <c r="BQ64" s="33"/>
      <c r="BR64" s="33"/>
      <c r="BS64" s="33"/>
      <c r="BT64" s="33"/>
      <c r="BU64" s="34"/>
      <c r="BV64" s="56"/>
      <c r="BW64" s="34"/>
      <c r="BX64" s="34"/>
      <c r="BY64" s="33"/>
      <c r="CF64" s="57"/>
      <c r="CG64" s="57"/>
    </row>
    <row r="65" spans="1:85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107"/>
      <c r="BO65" s="33"/>
      <c r="BP65" s="33"/>
      <c r="BQ65" s="33"/>
      <c r="BR65" s="33"/>
      <c r="BS65" s="33"/>
      <c r="BT65" s="33"/>
      <c r="BU65" s="34"/>
      <c r="BW65" s="34"/>
      <c r="BX65" s="34"/>
      <c r="BY65" s="33"/>
      <c r="CF65" s="57"/>
      <c r="CG65" s="57"/>
    </row>
    <row r="66" spans="1:85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107"/>
      <c r="BO66" s="33"/>
      <c r="BP66" s="33"/>
      <c r="BQ66" s="33"/>
      <c r="BR66" s="33"/>
      <c r="BS66" s="33"/>
      <c r="BT66" s="33"/>
      <c r="BU66" s="34"/>
      <c r="BW66" s="34"/>
      <c r="BX66" s="34"/>
      <c r="CF66" s="57"/>
      <c r="CG66" s="57"/>
    </row>
    <row r="67" spans="1:85" x14ac:dyDescent="0.25">
      <c r="A67" s="20"/>
      <c r="B67" s="21"/>
      <c r="C67" s="65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107"/>
      <c r="BO67" s="33"/>
      <c r="BP67" s="33"/>
      <c r="BQ67" s="33"/>
      <c r="BR67" s="33"/>
      <c r="BS67" s="33"/>
      <c r="BT67" s="33"/>
      <c r="BU67" s="34"/>
      <c r="BW67" s="34"/>
      <c r="BX67" s="34"/>
      <c r="CF67" s="57"/>
      <c r="CG67" s="57"/>
    </row>
    <row r="68" spans="1:85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107"/>
      <c r="BO68" s="33"/>
      <c r="BP68" s="33"/>
      <c r="BQ68" s="33"/>
      <c r="BR68" s="33"/>
      <c r="BS68" s="33"/>
      <c r="BT68" s="33"/>
      <c r="BU68" s="34"/>
      <c r="BW68" s="34"/>
      <c r="BX68" s="34"/>
      <c r="BY68" s="33"/>
      <c r="CF68" s="57"/>
      <c r="CG68" s="57"/>
    </row>
    <row r="69" spans="1:85" x14ac:dyDescent="0.25">
      <c r="A69" s="20"/>
      <c r="B69" s="21"/>
      <c r="C69" s="66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107"/>
      <c r="BO69" s="33"/>
      <c r="BP69" s="33"/>
      <c r="BQ69" s="33"/>
      <c r="BR69" s="33"/>
      <c r="BS69" s="33"/>
      <c r="BT69" s="33"/>
      <c r="BU69" s="34"/>
      <c r="BV69" s="56"/>
      <c r="BW69" s="34"/>
      <c r="BX69" s="34"/>
      <c r="CF69" s="57"/>
      <c r="CG69" s="57"/>
    </row>
    <row r="70" spans="1:85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107"/>
      <c r="BO70" s="33"/>
      <c r="BP70" s="33"/>
      <c r="BQ70" s="33"/>
      <c r="BR70" s="33"/>
      <c r="BS70" s="33"/>
      <c r="BT70" s="33"/>
      <c r="BU70" s="34"/>
      <c r="BW70" s="34"/>
      <c r="BX70" s="34"/>
      <c r="CF70" s="57"/>
      <c r="CG70" s="57"/>
    </row>
    <row r="71" spans="1:85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107"/>
      <c r="BO71" s="33"/>
      <c r="BP71" s="33"/>
      <c r="BQ71" s="33"/>
      <c r="BR71" s="33"/>
      <c r="BS71" s="33"/>
      <c r="BT71" s="33"/>
      <c r="BU71" s="34"/>
      <c r="BW71" s="34"/>
      <c r="BX71" s="34"/>
      <c r="CF71" s="57"/>
      <c r="CG71" s="57"/>
    </row>
    <row r="72" spans="1:85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107"/>
      <c r="BO72" s="33"/>
      <c r="BP72" s="33"/>
      <c r="BQ72" s="33"/>
      <c r="BR72" s="33"/>
      <c r="BS72" s="33"/>
      <c r="BT72" s="33"/>
      <c r="BU72" s="34"/>
      <c r="BV72" s="56"/>
      <c r="BW72" s="34"/>
      <c r="BX72" s="34"/>
      <c r="CF72" s="57"/>
      <c r="CG72" s="57"/>
    </row>
    <row r="73" spans="1:85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107"/>
      <c r="BO73" s="33"/>
      <c r="BP73" s="33"/>
      <c r="BQ73" s="33"/>
      <c r="BR73" s="33"/>
      <c r="BS73" s="33"/>
      <c r="BT73" s="33"/>
      <c r="BU73" s="34"/>
      <c r="BV73" s="56"/>
      <c r="BW73" s="34"/>
      <c r="BX73" s="34"/>
      <c r="CF73" s="57"/>
      <c r="CG73" s="57"/>
    </row>
    <row r="74" spans="1:85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107"/>
      <c r="BO74" s="33"/>
      <c r="BP74" s="33"/>
      <c r="BQ74" s="33"/>
      <c r="BR74" s="33"/>
      <c r="BS74" s="33"/>
      <c r="BT74" s="33"/>
      <c r="BU74" s="34"/>
      <c r="BW74" s="34"/>
      <c r="BX74" s="34"/>
      <c r="CF74" s="57"/>
      <c r="CG74" s="57"/>
    </row>
    <row r="75" spans="1:85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107"/>
      <c r="BO75" s="33"/>
      <c r="BP75" s="33"/>
      <c r="BQ75" s="33"/>
      <c r="BR75" s="33"/>
      <c r="BS75" s="33"/>
      <c r="BT75" s="33"/>
      <c r="BU75" s="34"/>
      <c r="BW75" s="34"/>
      <c r="BX75" s="34"/>
      <c r="CF75" s="57"/>
      <c r="CG75" s="57"/>
    </row>
    <row r="76" spans="1:85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107"/>
      <c r="BO76" s="33"/>
      <c r="BP76" s="33"/>
      <c r="BQ76" s="33"/>
      <c r="BR76" s="33"/>
      <c r="BS76" s="33"/>
      <c r="BT76" s="33"/>
      <c r="BU76" s="34"/>
      <c r="BV76" s="56"/>
      <c r="BW76" s="34"/>
      <c r="BX76" s="34"/>
      <c r="BY76" s="33"/>
      <c r="CF76" s="57"/>
      <c r="CG76" s="57"/>
    </row>
    <row r="77" spans="1:85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107"/>
      <c r="BO77" s="33"/>
      <c r="BP77" s="33"/>
      <c r="BQ77" s="33"/>
      <c r="BR77" s="33"/>
      <c r="BS77" s="33"/>
      <c r="BT77" s="33"/>
      <c r="BU77" s="34"/>
      <c r="BW77" s="34"/>
      <c r="BX77" s="34"/>
      <c r="CF77" s="57"/>
      <c r="CG77" s="57"/>
    </row>
    <row r="78" spans="1:85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107"/>
      <c r="BO78" s="33"/>
      <c r="BP78" s="33"/>
      <c r="BQ78" s="33"/>
      <c r="BR78" s="33"/>
      <c r="BS78" s="33"/>
      <c r="BT78" s="33"/>
      <c r="BU78" s="34"/>
      <c r="BW78" s="34"/>
      <c r="BX78" s="34"/>
      <c r="CF78" s="57"/>
      <c r="CG78" s="57"/>
    </row>
    <row r="79" spans="1:85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107"/>
      <c r="BO79" s="33"/>
      <c r="BP79" s="33"/>
      <c r="BQ79" s="33"/>
      <c r="BR79" s="33"/>
      <c r="BS79" s="33"/>
      <c r="BT79" s="33"/>
      <c r="BU79" s="34"/>
      <c r="BW79" s="34"/>
      <c r="BX79" s="34"/>
      <c r="CF79" s="57"/>
      <c r="CG79" s="57"/>
    </row>
    <row r="80" spans="1:85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107"/>
      <c r="BO80" s="33"/>
      <c r="BP80" s="33"/>
      <c r="BQ80" s="33"/>
      <c r="BR80" s="33"/>
      <c r="BS80" s="33"/>
      <c r="BT80" s="33"/>
      <c r="BU80" s="34"/>
      <c r="BW80" s="34"/>
      <c r="BX80" s="34"/>
      <c r="CF80" s="57"/>
      <c r="CG80" s="57"/>
    </row>
    <row r="81" spans="1:85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107"/>
      <c r="BO81" s="33"/>
      <c r="BP81" s="33"/>
      <c r="BQ81" s="33"/>
      <c r="BR81" s="33"/>
      <c r="BS81" s="33"/>
      <c r="BT81" s="33"/>
      <c r="BU81" s="34"/>
      <c r="BW81" s="34"/>
      <c r="BX81" s="34"/>
      <c r="CF81" s="57"/>
      <c r="CG81" s="57"/>
    </row>
    <row r="82" spans="1:85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107"/>
      <c r="BO82" s="33"/>
      <c r="BP82" s="33"/>
      <c r="BQ82" s="33"/>
      <c r="BR82" s="33"/>
      <c r="BS82" s="33"/>
      <c r="BT82" s="33"/>
      <c r="BU82" s="34"/>
      <c r="BW82" s="34"/>
      <c r="BX82" s="34"/>
      <c r="CF82" s="57"/>
      <c r="CG82" s="57"/>
    </row>
    <row r="83" spans="1:85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107"/>
      <c r="BO83" s="33"/>
      <c r="BP83" s="33"/>
      <c r="BQ83" s="33"/>
      <c r="BR83" s="33"/>
      <c r="BS83" s="33"/>
      <c r="BT83" s="33"/>
      <c r="BU83" s="34"/>
      <c r="BW83" s="34"/>
      <c r="BX83" s="34"/>
      <c r="CF83" s="57"/>
      <c r="CG83" s="57"/>
    </row>
    <row r="84" spans="1:85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107"/>
      <c r="BO84" s="33"/>
      <c r="BP84" s="33"/>
      <c r="BQ84" s="33"/>
      <c r="BR84" s="33"/>
      <c r="BS84" s="33"/>
      <c r="BT84" s="33"/>
      <c r="BU84" s="34"/>
      <c r="BW84" s="34"/>
      <c r="BX84" s="34"/>
      <c r="CF84" s="57"/>
      <c r="CG84" s="57"/>
    </row>
    <row r="85" spans="1:85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107"/>
      <c r="BO85" s="33"/>
      <c r="BP85" s="33"/>
      <c r="BQ85" s="33"/>
      <c r="BR85" s="33"/>
      <c r="BS85" s="33"/>
      <c r="BT85" s="33"/>
      <c r="BU85" s="34"/>
      <c r="BW85" s="34"/>
      <c r="BX85" s="34"/>
      <c r="CF85" s="57"/>
      <c r="CG85" s="57"/>
    </row>
    <row r="86" spans="1:85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107"/>
      <c r="BO86" s="33"/>
      <c r="BP86" s="33"/>
      <c r="BQ86" s="33"/>
      <c r="BR86" s="33"/>
      <c r="BS86" s="33"/>
      <c r="BT86" s="33"/>
      <c r="BU86" s="34"/>
      <c r="BW86" s="34"/>
      <c r="BX86" s="34"/>
      <c r="BY86" s="33"/>
      <c r="CF86" s="57"/>
      <c r="CG86" s="57"/>
    </row>
    <row r="87" spans="1:85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107"/>
      <c r="BO87" s="33"/>
      <c r="BP87" s="33"/>
      <c r="BQ87" s="33"/>
      <c r="BR87" s="33"/>
      <c r="BS87" s="33"/>
      <c r="BT87" s="33"/>
      <c r="BU87" s="34"/>
      <c r="BW87" s="34"/>
      <c r="BX87" s="34"/>
      <c r="BY87" s="33"/>
      <c r="CF87" s="57"/>
      <c r="CG87" s="57"/>
    </row>
    <row r="88" spans="1:85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107"/>
      <c r="BO88" s="33"/>
      <c r="BP88" s="33"/>
      <c r="BQ88" s="33"/>
      <c r="BR88" s="33"/>
      <c r="BS88" s="33"/>
      <c r="BT88" s="33"/>
      <c r="BU88" s="34"/>
      <c r="BV88" s="56"/>
      <c r="BW88" s="34"/>
      <c r="BX88" s="34"/>
      <c r="BY88" s="33"/>
      <c r="CF88" s="57"/>
      <c r="CG88" s="57"/>
    </row>
    <row r="89" spans="1:85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107"/>
      <c r="BO89" s="33"/>
      <c r="BP89" s="33"/>
      <c r="BQ89" s="33"/>
      <c r="BR89" s="33"/>
      <c r="BS89" s="33"/>
      <c r="BT89" s="33"/>
      <c r="BU89" s="34"/>
      <c r="BW89" s="34"/>
      <c r="BX89" s="34"/>
      <c r="BY89" s="33"/>
      <c r="CF89" s="57"/>
      <c r="CG89" s="57"/>
    </row>
    <row r="90" spans="1:85" s="71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227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69"/>
      <c r="BP90" s="69"/>
      <c r="BQ90" s="69"/>
      <c r="BR90" s="69"/>
      <c r="BS90" s="69"/>
      <c r="BT90" s="69"/>
      <c r="BU90" s="70"/>
      <c r="BW90" s="70"/>
      <c r="BX90" s="70"/>
      <c r="BY90" s="69"/>
      <c r="CF90" s="72"/>
      <c r="CG90" s="72"/>
    </row>
    <row r="91" spans="1:85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281"/>
      <c r="AP91" s="276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75"/>
      <c r="BP91" s="75"/>
      <c r="BQ91" s="75"/>
      <c r="BR91" s="75"/>
      <c r="BS91" s="75"/>
      <c r="BT91" s="75"/>
      <c r="BU91" s="76"/>
      <c r="BW91" s="76"/>
      <c r="BX91" s="76"/>
      <c r="CF91" s="78"/>
      <c r="CG91" s="78"/>
    </row>
    <row r="92" spans="1:85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281"/>
      <c r="AP92" s="276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75"/>
      <c r="BP92" s="75"/>
      <c r="BQ92" s="75"/>
      <c r="BR92" s="75"/>
      <c r="BS92" s="75"/>
      <c r="BT92" s="75"/>
      <c r="BU92" s="76"/>
      <c r="BW92" s="76"/>
      <c r="BX92" s="76"/>
      <c r="CF92" s="78"/>
      <c r="CG92" s="78"/>
    </row>
    <row r="93" spans="1:85" s="77" customFormat="1" x14ac:dyDescent="0.25">
      <c r="A93" s="20"/>
      <c r="B93" s="21"/>
      <c r="C93" s="65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281"/>
      <c r="AP93" s="276"/>
      <c r="AQ93" s="276"/>
      <c r="AR93" s="276"/>
      <c r="AS93" s="276"/>
      <c r="AT93" s="276"/>
      <c r="AU93" s="276"/>
      <c r="AV93" s="276"/>
      <c r="AW93" s="276"/>
      <c r="AX93" s="276"/>
      <c r="AY93" s="276"/>
      <c r="AZ93" s="276"/>
      <c r="BA93" s="276"/>
      <c r="BB93" s="276"/>
      <c r="BC93" s="276"/>
      <c r="BD93" s="276"/>
      <c r="BE93" s="276"/>
      <c r="BF93" s="276"/>
      <c r="BG93" s="276"/>
      <c r="BH93" s="276"/>
      <c r="BI93" s="276"/>
      <c r="BJ93" s="276"/>
      <c r="BK93" s="276"/>
      <c r="BL93" s="276"/>
      <c r="BM93" s="276"/>
      <c r="BN93" s="276"/>
      <c r="BO93" s="75"/>
      <c r="BP93" s="75"/>
      <c r="BQ93" s="75"/>
      <c r="BR93" s="75"/>
      <c r="BS93" s="75"/>
      <c r="BT93" s="75"/>
      <c r="BU93" s="76"/>
      <c r="BW93" s="76"/>
      <c r="BX93" s="76"/>
      <c r="CF93" s="78"/>
      <c r="CG93" s="78"/>
    </row>
    <row r="94" spans="1:85" s="77" customFormat="1" x14ac:dyDescent="0.25">
      <c r="A94" s="20"/>
      <c r="B94" s="21"/>
      <c r="C94" s="65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281"/>
      <c r="AP94" s="276"/>
      <c r="AQ94" s="276"/>
      <c r="AR94" s="276"/>
      <c r="AS94" s="276"/>
      <c r="AT94" s="276"/>
      <c r="AU94" s="276"/>
      <c r="AV94" s="276"/>
      <c r="AW94" s="276"/>
      <c r="AX94" s="276"/>
      <c r="AY94" s="276"/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N94" s="276"/>
      <c r="BO94" s="75"/>
      <c r="BP94" s="75"/>
      <c r="BQ94" s="75"/>
      <c r="BR94" s="75"/>
      <c r="BS94" s="75"/>
      <c r="BT94" s="75"/>
      <c r="BU94" s="76"/>
      <c r="BW94" s="76"/>
      <c r="BX94" s="76"/>
      <c r="CF94" s="78"/>
      <c r="CG94" s="78"/>
    </row>
    <row r="95" spans="1:85" s="65" customFormat="1" x14ac:dyDescent="0.25">
      <c r="A95" s="20"/>
      <c r="B95" s="21"/>
      <c r="D95" s="176"/>
      <c r="E95" s="106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282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81"/>
      <c r="BP95" s="81"/>
      <c r="BQ95" s="81"/>
      <c r="BR95" s="81"/>
      <c r="BS95" s="81"/>
      <c r="BT95" s="81"/>
      <c r="BU95" s="82"/>
      <c r="BW95" s="82"/>
      <c r="BX95" s="82"/>
      <c r="BY95" s="81"/>
      <c r="CF95" s="83"/>
      <c r="CG95" s="83"/>
    </row>
    <row r="96" spans="1:85" s="65" customFormat="1" x14ac:dyDescent="0.25">
      <c r="A96" s="20"/>
      <c r="B96" s="21"/>
      <c r="D96" s="176"/>
      <c r="E96" s="106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282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81"/>
      <c r="BP96" s="81"/>
      <c r="BQ96" s="81"/>
      <c r="BR96" s="81"/>
      <c r="BS96" s="81"/>
      <c r="BT96" s="81"/>
      <c r="BU96" s="82"/>
      <c r="BW96" s="82"/>
      <c r="BX96" s="82"/>
      <c r="CF96" s="83"/>
      <c r="CG96" s="83"/>
    </row>
    <row r="97" spans="1:85" s="65" customFormat="1" x14ac:dyDescent="0.25">
      <c r="A97" s="20"/>
      <c r="B97" s="21"/>
      <c r="D97" s="176"/>
      <c r="E97" s="171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282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1"/>
      <c r="BN97" s="171"/>
      <c r="BO97" s="81"/>
      <c r="BP97" s="81"/>
      <c r="BQ97" s="81"/>
      <c r="BR97" s="81"/>
      <c r="BS97" s="81"/>
      <c r="BT97" s="81"/>
      <c r="BU97" s="82"/>
      <c r="BW97" s="82"/>
      <c r="BX97" s="82"/>
      <c r="CF97" s="83"/>
      <c r="CG97" s="83"/>
    </row>
    <row r="98" spans="1:85" s="65" customFormat="1" x14ac:dyDescent="0.25">
      <c r="A98" s="20"/>
      <c r="B98" s="21"/>
      <c r="D98" s="176"/>
      <c r="E98" s="171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282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81"/>
      <c r="BP98" s="81"/>
      <c r="BQ98" s="81"/>
      <c r="BR98" s="81"/>
      <c r="BS98" s="81"/>
      <c r="BT98" s="81"/>
      <c r="BU98" s="82"/>
      <c r="BW98" s="82"/>
      <c r="BX98" s="82"/>
      <c r="CF98" s="83"/>
      <c r="CG98" s="83"/>
    </row>
    <row r="99" spans="1:85" s="77" customForma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281"/>
      <c r="AP99" s="276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75"/>
      <c r="BP99" s="75"/>
      <c r="BQ99" s="75"/>
      <c r="BR99" s="75"/>
      <c r="BS99" s="75"/>
      <c r="BT99" s="75"/>
      <c r="BU99" s="76"/>
      <c r="BW99" s="76"/>
      <c r="BX99" s="76"/>
      <c r="BZ99" s="75"/>
      <c r="CF99" s="78"/>
      <c r="CG99" s="78"/>
    </row>
    <row r="100" spans="1:85" s="77" customForma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281"/>
      <c r="AP100" s="276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75"/>
      <c r="BP100" s="75"/>
      <c r="BQ100" s="75"/>
      <c r="BR100" s="75"/>
      <c r="BS100" s="75"/>
      <c r="BT100" s="75"/>
      <c r="BU100" s="76"/>
      <c r="BW100" s="76"/>
      <c r="BX100" s="76"/>
      <c r="BZ100" s="75"/>
      <c r="CF100" s="78"/>
      <c r="CG100" s="78"/>
    </row>
    <row r="101" spans="1:85" s="77" customFormat="1" ht="15" customHeigh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281"/>
      <c r="AP101" s="276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75"/>
      <c r="BP101" s="75"/>
      <c r="BQ101" s="75"/>
      <c r="BR101" s="75"/>
      <c r="BS101" s="75"/>
      <c r="BT101" s="75"/>
      <c r="BU101" s="76"/>
      <c r="BW101" s="76"/>
      <c r="BX101" s="76"/>
      <c r="BZ101" s="75"/>
      <c r="CF101" s="78"/>
      <c r="CG101" s="78"/>
    </row>
    <row r="102" spans="1:85" s="77" customFormat="1" ht="16.5" customHeight="1" x14ac:dyDescent="0.25">
      <c r="A102" s="20"/>
      <c r="B102" s="21"/>
      <c r="C102" s="65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281"/>
      <c r="AP102" s="276"/>
      <c r="AQ102" s="276"/>
      <c r="AR102" s="276"/>
      <c r="AS102" s="276"/>
      <c r="AT102" s="276"/>
      <c r="AU102" s="276"/>
      <c r="AV102" s="276"/>
      <c r="AW102" s="276"/>
      <c r="AX102" s="276"/>
      <c r="AY102" s="276"/>
      <c r="AZ102" s="276"/>
      <c r="BA102" s="276"/>
      <c r="BB102" s="276"/>
      <c r="BC102" s="276"/>
      <c r="BD102" s="276"/>
      <c r="BE102" s="276"/>
      <c r="BF102" s="276"/>
      <c r="BG102" s="276"/>
      <c r="BH102" s="276"/>
      <c r="BI102" s="276"/>
      <c r="BJ102" s="276"/>
      <c r="BK102" s="276"/>
      <c r="BL102" s="276"/>
      <c r="BM102" s="276"/>
      <c r="BN102" s="276"/>
      <c r="BO102" s="75"/>
      <c r="BP102" s="75"/>
      <c r="BQ102" s="75"/>
      <c r="BR102" s="75"/>
      <c r="BS102" s="75"/>
      <c r="BT102" s="75"/>
      <c r="BU102" s="76"/>
      <c r="BW102" s="76"/>
      <c r="BX102" s="76"/>
      <c r="BZ102" s="75"/>
      <c r="CF102" s="78"/>
      <c r="CG102" s="78"/>
    </row>
    <row r="103" spans="1:85" s="77" customFormat="1" x14ac:dyDescent="0.25">
      <c r="A103" s="20"/>
      <c r="B103" s="21"/>
      <c r="C103" s="65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281"/>
      <c r="AP103" s="276"/>
      <c r="AQ103" s="276"/>
      <c r="AR103" s="276"/>
      <c r="AS103" s="276"/>
      <c r="AT103" s="276"/>
      <c r="AU103" s="276"/>
      <c r="AV103" s="276"/>
      <c r="AW103" s="276"/>
      <c r="AX103" s="276"/>
      <c r="AY103" s="276"/>
      <c r="AZ103" s="276"/>
      <c r="BA103" s="276"/>
      <c r="BB103" s="276"/>
      <c r="BC103" s="276"/>
      <c r="BD103" s="276"/>
      <c r="BE103" s="276"/>
      <c r="BF103" s="276"/>
      <c r="BG103" s="276"/>
      <c r="BH103" s="276"/>
      <c r="BI103" s="276"/>
      <c r="BJ103" s="276"/>
      <c r="BK103" s="276"/>
      <c r="BL103" s="276"/>
      <c r="BM103" s="276"/>
      <c r="BN103" s="276"/>
      <c r="BO103" s="75"/>
      <c r="BP103" s="75"/>
      <c r="BQ103" s="75"/>
      <c r="BR103" s="75"/>
      <c r="BS103" s="75"/>
      <c r="BT103" s="75"/>
      <c r="BU103" s="76"/>
      <c r="BW103" s="76"/>
      <c r="BX103" s="76"/>
      <c r="BZ103" s="75"/>
      <c r="CF103" s="78"/>
      <c r="CG103" s="78"/>
    </row>
    <row r="104" spans="1:85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282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81"/>
      <c r="BP104" s="81"/>
      <c r="BQ104" s="81"/>
      <c r="BR104" s="81"/>
      <c r="BS104" s="81"/>
      <c r="BT104" s="81"/>
      <c r="BU104" s="82"/>
      <c r="BW104" s="82"/>
      <c r="BX104" s="82"/>
      <c r="BZ104" s="81"/>
      <c r="CA104" s="81"/>
      <c r="CF104" s="83"/>
      <c r="CG104" s="83"/>
    </row>
    <row r="105" spans="1:85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282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81"/>
      <c r="BP105" s="81"/>
      <c r="BQ105" s="81"/>
      <c r="BR105" s="81"/>
      <c r="BS105" s="81"/>
      <c r="BT105" s="81"/>
      <c r="BU105" s="82"/>
      <c r="BW105" s="82"/>
      <c r="BX105" s="82"/>
      <c r="BZ105" s="81"/>
      <c r="CA105" s="81"/>
      <c r="CF105" s="83"/>
      <c r="CG105" s="83"/>
    </row>
    <row r="106" spans="1:85" s="65" customFormat="1" x14ac:dyDescent="0.25">
      <c r="A106" s="20"/>
      <c r="B106" s="21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282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81"/>
      <c r="BP106" s="81"/>
      <c r="BQ106" s="81"/>
      <c r="BR106" s="81"/>
      <c r="BS106" s="81"/>
      <c r="BT106" s="81"/>
      <c r="BU106" s="82"/>
      <c r="BW106" s="82"/>
      <c r="BX106" s="82"/>
      <c r="BZ106" s="81"/>
      <c r="CA106" s="81"/>
      <c r="CF106" s="83"/>
      <c r="CG106" s="83"/>
    </row>
    <row r="107" spans="1:85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282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81"/>
      <c r="BP107" s="81"/>
      <c r="BQ107" s="81"/>
      <c r="BR107" s="81"/>
      <c r="BS107" s="81"/>
      <c r="BT107" s="81"/>
      <c r="BU107" s="82"/>
      <c r="BW107" s="82"/>
      <c r="BX107" s="82"/>
      <c r="BZ107" s="81"/>
      <c r="CA107" s="81"/>
      <c r="CF107" s="83"/>
      <c r="CG107" s="83"/>
    </row>
    <row r="108" spans="1:85" s="65" customFormat="1" x14ac:dyDescent="0.25">
      <c r="A108" s="20"/>
      <c r="B108" s="21"/>
      <c r="C108" s="84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282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81"/>
      <c r="BP108" s="81"/>
      <c r="BQ108" s="81"/>
      <c r="BR108" s="81"/>
      <c r="BS108" s="81"/>
      <c r="BT108" s="81"/>
      <c r="BU108" s="82"/>
      <c r="BW108" s="82"/>
      <c r="BX108" s="82"/>
      <c r="BZ108" s="81"/>
      <c r="CA108" s="81"/>
      <c r="CF108" s="83"/>
      <c r="CG108" s="83"/>
    </row>
    <row r="109" spans="1:85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282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81"/>
      <c r="BP109" s="81"/>
      <c r="BQ109" s="81"/>
      <c r="BR109" s="81"/>
      <c r="BS109" s="81"/>
      <c r="BT109" s="81"/>
      <c r="BU109" s="82"/>
      <c r="BW109" s="82"/>
      <c r="BX109" s="82"/>
      <c r="BZ109" s="81"/>
      <c r="CA109" s="81"/>
      <c r="CF109" s="83"/>
      <c r="CG109" s="83"/>
    </row>
    <row r="110" spans="1:85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82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81"/>
      <c r="BP110" s="81"/>
      <c r="BQ110" s="81"/>
      <c r="BR110" s="81"/>
      <c r="BS110" s="81"/>
      <c r="BT110" s="81"/>
      <c r="BU110" s="82"/>
      <c r="BV110" s="80"/>
      <c r="BW110" s="82"/>
      <c r="BX110" s="82"/>
      <c r="BZ110" s="81"/>
      <c r="CA110" s="81"/>
      <c r="CF110" s="83"/>
      <c r="CG110" s="83"/>
    </row>
    <row r="111" spans="1:85" s="65" customForma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282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81"/>
      <c r="BP111" s="81"/>
      <c r="BQ111" s="81"/>
      <c r="BR111" s="81"/>
      <c r="BS111" s="81"/>
      <c r="BT111" s="81"/>
      <c r="BU111" s="82"/>
      <c r="BW111" s="82"/>
      <c r="BX111" s="82"/>
      <c r="BZ111" s="81"/>
      <c r="CA111" s="81"/>
      <c r="CF111" s="83"/>
      <c r="CG111" s="83"/>
    </row>
    <row r="112" spans="1:85" s="65" customForma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82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81"/>
      <c r="BP112" s="81"/>
      <c r="BQ112" s="81"/>
      <c r="BR112" s="81"/>
      <c r="BS112" s="81"/>
      <c r="BT112" s="81"/>
      <c r="BU112" s="82"/>
      <c r="BW112" s="82"/>
      <c r="BX112" s="82"/>
      <c r="BZ112" s="81"/>
      <c r="CA112" s="81"/>
      <c r="CF112" s="83"/>
      <c r="CG112" s="83"/>
    </row>
    <row r="113" spans="1:86" s="65" customFormat="1" ht="12.75" customHeigh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282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81"/>
      <c r="BP113" s="81"/>
      <c r="BQ113" s="81"/>
      <c r="BR113" s="81"/>
      <c r="BS113" s="81"/>
      <c r="BT113" s="81"/>
      <c r="BU113" s="82"/>
      <c r="BW113" s="82"/>
      <c r="BX113" s="82"/>
      <c r="BZ113" s="81"/>
      <c r="CA113" s="81"/>
      <c r="CF113" s="83"/>
      <c r="CG113" s="83"/>
    </row>
    <row r="114" spans="1:86" s="65" customFormat="1" ht="15" customHeigh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282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81"/>
      <c r="BP114" s="81"/>
      <c r="BQ114" s="81"/>
      <c r="BR114" s="81"/>
      <c r="BS114" s="81"/>
      <c r="BT114" s="81"/>
      <c r="BU114" s="82"/>
      <c r="BW114" s="82"/>
      <c r="BX114" s="82"/>
      <c r="BZ114" s="81"/>
      <c r="CA114" s="81"/>
      <c r="CF114" s="83"/>
      <c r="CG114" s="83"/>
    </row>
    <row r="115" spans="1:86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282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81"/>
      <c r="BP115" s="81"/>
      <c r="BQ115" s="81"/>
      <c r="BR115" s="81"/>
      <c r="BS115" s="81"/>
      <c r="BT115" s="81"/>
      <c r="BU115" s="82"/>
      <c r="BW115" s="82"/>
      <c r="BX115" s="82"/>
      <c r="BZ115" s="81"/>
      <c r="CA115" s="81"/>
      <c r="CF115" s="83"/>
      <c r="CG115" s="83"/>
    </row>
    <row r="116" spans="1:86" s="65" customFormat="1" x14ac:dyDescent="0.25">
      <c r="A116" s="20"/>
      <c r="B116" s="21"/>
      <c r="D116" s="176"/>
      <c r="E116" s="106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282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  <c r="BC116" s="171"/>
      <c r="BD116" s="171"/>
      <c r="BE116" s="171"/>
      <c r="BF116" s="171"/>
      <c r="BG116" s="171"/>
      <c r="BH116" s="171"/>
      <c r="BI116" s="171"/>
      <c r="BJ116" s="171"/>
      <c r="BK116" s="171"/>
      <c r="BL116" s="171"/>
      <c r="BM116" s="171"/>
      <c r="BN116" s="171"/>
      <c r="BO116" s="81"/>
      <c r="BP116" s="81"/>
      <c r="BQ116" s="81"/>
      <c r="BR116" s="81"/>
      <c r="BS116" s="81"/>
      <c r="BT116" s="81"/>
      <c r="BU116" s="82"/>
      <c r="BW116" s="82"/>
      <c r="BX116" s="82"/>
      <c r="BZ116" s="81"/>
      <c r="CA116" s="81"/>
      <c r="CF116" s="83"/>
      <c r="CG116" s="83"/>
    </row>
    <row r="117" spans="1:86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81"/>
      <c r="BP117" s="81"/>
      <c r="BQ117" s="81"/>
      <c r="BR117" s="81"/>
      <c r="BS117" s="81"/>
      <c r="BT117" s="81"/>
      <c r="BU117" s="82"/>
      <c r="BW117" s="82"/>
      <c r="BX117" s="82"/>
      <c r="BZ117" s="81"/>
      <c r="CA117" s="81"/>
      <c r="CF117" s="83"/>
      <c r="CG117" s="83"/>
    </row>
    <row r="118" spans="1:86" x14ac:dyDescent="0.25">
      <c r="A118" s="31"/>
      <c r="D118" s="184"/>
      <c r="E118" s="17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BU118" s="34"/>
    </row>
    <row r="119" spans="1:86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</row>
    <row r="120" spans="1:86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</row>
    <row r="121" spans="1:86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</row>
    <row r="122" spans="1:86" s="65" customForma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</row>
    <row r="123" spans="1:86" s="65" customForma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</row>
    <row r="124" spans="1:86" s="65" customFormat="1" ht="18" customHeigh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</row>
    <row r="125" spans="1:86" s="65" customFormat="1" ht="18" customHeight="1" x14ac:dyDescent="0.25">
      <c r="A125" s="20"/>
      <c r="B125" s="21"/>
      <c r="D125" s="176"/>
      <c r="E125" s="106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AZ125" s="171"/>
      <c r="BA125" s="171"/>
      <c r="BB125" s="171"/>
      <c r="BC125" s="171"/>
      <c r="BD125" s="171"/>
      <c r="BE125" s="171"/>
      <c r="BF125" s="171"/>
      <c r="BG125" s="171"/>
      <c r="BH125" s="171"/>
      <c r="BI125" s="171"/>
      <c r="BJ125" s="171"/>
      <c r="BK125" s="171"/>
      <c r="BL125" s="171"/>
      <c r="BM125" s="171"/>
      <c r="BN125" s="171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</row>
    <row r="126" spans="1:86" s="65" customFormat="1" x14ac:dyDescent="0.25">
      <c r="A126" s="20"/>
      <c r="B126" s="21"/>
      <c r="D126" s="176"/>
      <c r="E126" s="106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  <c r="BC126" s="171"/>
      <c r="BD126" s="171"/>
      <c r="BE126" s="171"/>
      <c r="BF126" s="171"/>
      <c r="BG126" s="171"/>
      <c r="BH126" s="171"/>
      <c r="BI126" s="171"/>
      <c r="BJ126" s="171"/>
      <c r="BK126" s="171"/>
      <c r="BL126" s="171"/>
      <c r="BM126" s="171"/>
      <c r="BN126" s="171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</row>
    <row r="127" spans="1:86" ht="19.5" customHeight="1" x14ac:dyDescent="0.25">
      <c r="A127" s="31"/>
      <c r="D127" s="184"/>
      <c r="E127" s="17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</row>
    <row r="128" spans="1:86" ht="18.75" customHeight="1" x14ac:dyDescent="0.25">
      <c r="A128" s="31"/>
      <c r="D128" s="184"/>
      <c r="E128" s="172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</row>
    <row r="129" spans="1:86" s="65" customFormat="1" ht="27.75" customHeigh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</row>
    <row r="130" spans="1:86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</row>
    <row r="131" spans="1:86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17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</row>
    <row r="132" spans="1:86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17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</row>
    <row r="133" spans="1:86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</row>
    <row r="134" spans="1:86" s="65" customFormat="1" x14ac:dyDescent="0.25">
      <c r="A134" s="20"/>
      <c r="B134" s="21"/>
      <c r="D134" s="176"/>
      <c r="E134" s="106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171"/>
      <c r="AP134" s="171"/>
      <c r="AQ134" s="171"/>
      <c r="AR134" s="171"/>
      <c r="AS134" s="171"/>
      <c r="AT134" s="171"/>
      <c r="AU134" s="171"/>
      <c r="AV134" s="171"/>
      <c r="AW134" s="171"/>
      <c r="AX134" s="171"/>
      <c r="AY134" s="171"/>
      <c r="AZ134" s="171"/>
      <c r="BA134" s="171"/>
      <c r="BB134" s="171"/>
      <c r="BC134" s="171"/>
      <c r="BD134" s="171"/>
      <c r="BE134" s="171"/>
      <c r="BF134" s="171"/>
      <c r="BG134" s="171"/>
      <c r="BH134" s="171"/>
      <c r="BI134" s="171"/>
      <c r="BJ134" s="171"/>
      <c r="BK134" s="171"/>
      <c r="BL134" s="171"/>
      <c r="BM134" s="171"/>
      <c r="BN134" s="171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</row>
    <row r="135" spans="1:86" s="65" customFormat="1" x14ac:dyDescent="0.25">
      <c r="A135" s="20"/>
      <c r="B135" s="21"/>
      <c r="D135" s="176"/>
      <c r="E135" s="106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171"/>
      <c r="AP135" s="171"/>
      <c r="AQ135" s="171"/>
      <c r="AR135" s="171"/>
      <c r="AS135" s="171"/>
      <c r="AT135" s="171"/>
      <c r="AU135" s="171"/>
      <c r="AV135" s="171"/>
      <c r="AW135" s="171"/>
      <c r="AX135" s="171"/>
      <c r="AY135" s="171"/>
      <c r="AZ135" s="171"/>
      <c r="BA135" s="171"/>
      <c r="BB135" s="171"/>
      <c r="BC135" s="171"/>
      <c r="BD135" s="171"/>
      <c r="BE135" s="171"/>
      <c r="BF135" s="171"/>
      <c r="BG135" s="171"/>
      <c r="BH135" s="171"/>
      <c r="BI135" s="171"/>
      <c r="BJ135" s="171"/>
      <c r="BK135" s="171"/>
      <c r="BL135" s="171"/>
      <c r="BM135" s="171"/>
      <c r="BN135" s="171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</row>
    <row r="136" spans="1:86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</row>
    <row r="137" spans="1:86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</row>
    <row r="138" spans="1:86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174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</row>
    <row r="139" spans="1:86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174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</row>
    <row r="140" spans="1:86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</row>
    <row r="141" spans="1:86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</row>
    <row r="142" spans="1:86" s="89" customForma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</row>
    <row r="143" spans="1:86" s="89" customForma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174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</row>
    <row r="144" spans="1:86" s="89" customFormat="1" ht="18.75" customHeight="1" x14ac:dyDescent="0.25">
      <c r="A144" s="87"/>
      <c r="B144" s="88"/>
      <c r="D144" s="185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</row>
    <row r="145" spans="1:86" s="89" customFormat="1" ht="16.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</row>
    <row r="146" spans="1:86" s="89" customFormat="1" ht="29.25" customHeight="1" x14ac:dyDescent="0.25">
      <c r="A146" s="87"/>
      <c r="B146" s="88"/>
      <c r="D146" s="185"/>
      <c r="E146" s="17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174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</row>
    <row r="147" spans="1:86" s="89" customFormat="1" ht="17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17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</row>
    <row r="148" spans="1:86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</row>
    <row r="149" spans="1:86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</row>
    <row r="150" spans="1:86" s="89" customFormat="1" ht="20.25" customHeigh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</row>
    <row r="151" spans="1:86" s="89" customFormat="1" ht="20.25" customHeigh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</row>
    <row r="152" spans="1:86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</row>
    <row r="153" spans="1:86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</row>
    <row r="154" spans="1:86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174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</row>
    <row r="155" spans="1:86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</row>
    <row r="156" spans="1:86" s="89" customForma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174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</row>
    <row r="157" spans="1:86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174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</row>
    <row r="158" spans="1:86" s="89" customFormat="1" ht="22.5" customHeigh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</row>
    <row r="159" spans="1:86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</row>
    <row r="160" spans="1:86" s="89" customFormat="1" x14ac:dyDescent="0.25">
      <c r="A160" s="87"/>
      <c r="B160" s="88"/>
      <c r="D160" s="185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174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</row>
    <row r="161" spans="1:86" s="89" customFormat="1" x14ac:dyDescent="0.25">
      <c r="A161" s="87"/>
      <c r="B161" s="88"/>
      <c r="D161" s="185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174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</row>
    <row r="162" spans="1:86" s="89" customFormat="1" x14ac:dyDescent="0.25">
      <c r="A162" s="87"/>
      <c r="B162" s="88"/>
      <c r="D162" s="185"/>
      <c r="E162" s="17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</row>
    <row r="163" spans="1:86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</row>
    <row r="164" spans="1:86" s="89" customFormat="1" x14ac:dyDescent="0.25">
      <c r="A164" s="87"/>
      <c r="B164" s="88"/>
      <c r="D164" s="185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174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</row>
    <row r="165" spans="1:86" s="89" customFormat="1" x14ac:dyDescent="0.25">
      <c r="A165" s="87"/>
      <c r="B165" s="88"/>
      <c r="D165" s="185"/>
      <c r="E165" s="17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174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</row>
    <row r="166" spans="1:86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174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</row>
    <row r="167" spans="1:86" s="89" customFormat="1" x14ac:dyDescent="0.25">
      <c r="A167" s="87"/>
      <c r="B167" s="88"/>
      <c r="D167" s="185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174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</row>
    <row r="168" spans="1:86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</row>
    <row r="169" spans="1:86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</row>
    <row r="170" spans="1:86" s="89" customForma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174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</row>
    <row r="171" spans="1:86" s="89" customForma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</row>
    <row r="172" spans="1:86" s="89" customFormat="1" ht="17.2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174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</row>
    <row r="173" spans="1:86" s="89" customFormat="1" ht="18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174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</row>
    <row r="174" spans="1:86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174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</row>
    <row r="175" spans="1:86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174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</row>
    <row r="176" spans="1:86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174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</row>
    <row r="177" spans="1:86" s="89" customFormat="1" ht="19.5" customHeigh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174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</row>
    <row r="178" spans="1:86" s="89" customFormat="1" ht="19.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174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</row>
    <row r="179" spans="1:86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174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</row>
    <row r="180" spans="1:86" s="89" customFormat="1" ht="18.75" customHeigh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</row>
    <row r="181" spans="1:86" s="89" customFormat="1" x14ac:dyDescent="0.25">
      <c r="A181" s="87"/>
      <c r="B181" s="88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174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</row>
    <row r="182" spans="1:86" s="89" customFormat="1" x14ac:dyDescent="0.25">
      <c r="A182" s="87"/>
      <c r="B182" s="88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</row>
    <row r="183" spans="1:86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</row>
    <row r="184" spans="1:86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</row>
    <row r="185" spans="1:86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174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</row>
    <row r="186" spans="1:86" s="89" customForma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174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</row>
    <row r="187" spans="1:86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174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</row>
    <row r="188" spans="1:86" s="89" customFormat="1" ht="18" customHeigh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174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</row>
    <row r="189" spans="1:86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174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</row>
    <row r="190" spans="1:86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174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</row>
    <row r="191" spans="1:86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174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</row>
    <row r="192" spans="1:86" s="89" customFormat="1" x14ac:dyDescent="0.25">
      <c r="A192" s="87"/>
      <c r="B192" s="88"/>
      <c r="C192" s="92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174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</row>
    <row r="193" spans="1:86" s="89" customFormat="1" x14ac:dyDescent="0.25">
      <c r="A193" s="87"/>
      <c r="B193" s="88"/>
      <c r="C193" s="92"/>
      <c r="D193" s="185"/>
      <c r="E193" s="17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174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</row>
    <row r="194" spans="1:86" s="89" customFormat="1" x14ac:dyDescent="0.25">
      <c r="A194" s="87"/>
      <c r="B194" s="88"/>
      <c r="D194" s="185"/>
      <c r="E194" s="174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174"/>
      <c r="AP194" s="174"/>
      <c r="AQ194" s="174"/>
      <c r="AR194" s="174"/>
      <c r="AS194" s="174"/>
      <c r="AT194" s="174"/>
      <c r="AU194" s="174"/>
      <c r="AV194" s="174"/>
      <c r="AW194" s="174"/>
      <c r="AX194" s="174"/>
      <c r="AY194" s="174"/>
      <c r="AZ194" s="174"/>
      <c r="BA194" s="174"/>
      <c r="BB194" s="174"/>
      <c r="BC194" s="174"/>
      <c r="BD194" s="174"/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</row>
    <row r="195" spans="1:86" s="89" customFormat="1" x14ac:dyDescent="0.25">
      <c r="A195" s="87"/>
      <c r="B195" s="88"/>
      <c r="D195" s="185"/>
      <c r="E195" s="173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174"/>
      <c r="AP195" s="174"/>
      <c r="AQ195" s="174"/>
      <c r="AR195" s="174"/>
      <c r="AS195" s="174"/>
      <c r="AT195" s="174"/>
      <c r="AU195" s="174"/>
      <c r="AV195" s="174"/>
      <c r="AW195" s="174"/>
      <c r="AX195" s="174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174"/>
      <c r="BL195" s="174"/>
      <c r="BM195" s="174"/>
      <c r="BN195" s="174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</row>
    <row r="196" spans="1:86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</row>
    <row r="197" spans="1:86" x14ac:dyDescent="0.25">
      <c r="A197" s="31"/>
      <c r="D197" s="184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</row>
    <row r="198" spans="1:86" x14ac:dyDescent="0.25">
      <c r="A198" s="31"/>
      <c r="D198" s="184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</row>
    <row r="199" spans="1:86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174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96"/>
      <c r="BP199" s="96"/>
      <c r="BQ199" s="96"/>
      <c r="BR199" s="96"/>
      <c r="BS199" s="96"/>
      <c r="BT199" s="96"/>
      <c r="BU199" s="96"/>
      <c r="BV199" s="96"/>
      <c r="BW199" s="96"/>
      <c r="BX199" s="96"/>
      <c r="BY199" s="96"/>
      <c r="BZ199" s="96"/>
      <c r="CA199" s="91"/>
      <c r="CB199" s="91"/>
      <c r="CC199" s="91"/>
      <c r="CD199" s="91"/>
      <c r="CE199" s="91"/>
    </row>
    <row r="200" spans="1:86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96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96"/>
      <c r="CA200" s="91"/>
      <c r="CB200" s="91"/>
      <c r="CC200" s="91"/>
      <c r="CD200" s="91"/>
      <c r="CE200" s="91"/>
    </row>
    <row r="201" spans="1:86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174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96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6"/>
      <c r="CA201" s="91"/>
      <c r="CB201" s="91"/>
      <c r="CC201" s="91"/>
      <c r="CD201" s="91"/>
      <c r="CE201" s="91"/>
    </row>
    <row r="202" spans="1:86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96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6"/>
      <c r="CA202" s="91"/>
      <c r="CB202" s="91"/>
      <c r="CC202" s="91"/>
      <c r="CD202" s="91"/>
      <c r="CE202" s="91"/>
    </row>
    <row r="203" spans="1:86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174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96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6"/>
    </row>
    <row r="204" spans="1:86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</row>
    <row r="205" spans="1:86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174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96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  <c r="BZ205" s="96"/>
    </row>
    <row r="206" spans="1:86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174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96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  <c r="BZ206" s="96"/>
    </row>
    <row r="207" spans="1:86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174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96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  <c r="BZ207" s="96"/>
    </row>
    <row r="208" spans="1:86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174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96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</row>
    <row r="209" spans="1:78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174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96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  <c r="BZ209" s="96"/>
    </row>
    <row r="210" spans="1:78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96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  <c r="BZ210" s="96"/>
    </row>
    <row r="211" spans="1:78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174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96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  <c r="BZ211" s="96"/>
    </row>
    <row r="212" spans="1:78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174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96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  <c r="BZ212" s="96"/>
    </row>
    <row r="213" spans="1:78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174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96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  <c r="BZ213" s="96"/>
    </row>
    <row r="214" spans="1:78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174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96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  <c r="BZ214" s="96"/>
    </row>
    <row r="215" spans="1:78" s="89" customFormat="1" x14ac:dyDescent="0.25">
      <c r="A215" s="87"/>
      <c r="B215" s="88"/>
      <c r="D215" s="185"/>
      <c r="E215" s="17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174"/>
      <c r="AP215" s="174"/>
      <c r="AQ215" s="174"/>
      <c r="AR215" s="174"/>
      <c r="AS215" s="174"/>
      <c r="AT215" s="174"/>
      <c r="AU215" s="174"/>
      <c r="AV215" s="174"/>
      <c r="AW215" s="174"/>
      <c r="AX215" s="174"/>
      <c r="AY215" s="174"/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/>
      <c r="BL215" s="174"/>
      <c r="BM215" s="174"/>
      <c r="BN215" s="174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  <c r="BZ215" s="96"/>
    </row>
    <row r="216" spans="1:78" s="89" customFormat="1" x14ac:dyDescent="0.25">
      <c r="A216" s="87"/>
      <c r="B216" s="88"/>
      <c r="D216" s="185"/>
      <c r="E216" s="173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17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  <c r="BY216" s="96"/>
      <c r="BZ216" s="96"/>
    </row>
    <row r="217" spans="1:78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</row>
    <row r="218" spans="1:78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</row>
    <row r="219" spans="1:78" x14ac:dyDescent="0.25">
      <c r="A219" s="31"/>
      <c r="D219" s="184"/>
      <c r="E219" s="17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</row>
    <row r="220" spans="1:78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</row>
    <row r="221" spans="1:78" s="77" customFormat="1" x14ac:dyDescent="0.25">
      <c r="A221" s="97"/>
      <c r="B221" s="98"/>
      <c r="D221" s="186"/>
      <c r="E221" s="17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276"/>
      <c r="AP221" s="276"/>
      <c r="AQ221" s="276"/>
      <c r="AR221" s="276"/>
      <c r="AS221" s="276"/>
      <c r="AT221" s="276"/>
      <c r="AU221" s="276"/>
      <c r="AV221" s="276"/>
      <c r="AW221" s="276"/>
      <c r="AX221" s="276"/>
      <c r="AY221" s="276"/>
      <c r="AZ221" s="276"/>
      <c r="BA221" s="276"/>
      <c r="BB221" s="276"/>
      <c r="BC221" s="276"/>
      <c r="BD221" s="276"/>
      <c r="BE221" s="276"/>
      <c r="BF221" s="276"/>
      <c r="BG221" s="276"/>
      <c r="BH221" s="276"/>
      <c r="BI221" s="276"/>
      <c r="BJ221" s="276"/>
      <c r="BK221" s="276"/>
      <c r="BL221" s="276"/>
      <c r="BM221" s="276"/>
      <c r="BN221" s="276"/>
      <c r="BO221" s="100"/>
      <c r="BP221" s="100"/>
      <c r="BQ221" s="100"/>
      <c r="BR221" s="100"/>
      <c r="BS221" s="100"/>
      <c r="BT221" s="100"/>
      <c r="BU221" s="100"/>
      <c r="BV221" s="100"/>
      <c r="BW221" s="100"/>
      <c r="BX221" s="100"/>
      <c r="BY221" s="100"/>
      <c r="BZ221" s="100"/>
    </row>
    <row r="222" spans="1:78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</row>
    <row r="223" spans="1:78" x14ac:dyDescent="0.25">
      <c r="A223" s="31"/>
      <c r="D223" s="184"/>
      <c r="E223" s="172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</row>
    <row r="224" spans="1:78" x14ac:dyDescent="0.25">
      <c r="A224" s="31"/>
      <c r="D224" s="184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</row>
    <row r="225" spans="1:78" s="65" customFormat="1" x14ac:dyDescent="0.25">
      <c r="A225" s="20"/>
      <c r="B225" s="21"/>
      <c r="D225" s="171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171"/>
      <c r="AP225" s="171"/>
      <c r="AQ225" s="171"/>
      <c r="AR225" s="171"/>
      <c r="AS225" s="171"/>
      <c r="AT225" s="171"/>
      <c r="AU225" s="171"/>
      <c r="AV225" s="171"/>
      <c r="AW225" s="171"/>
      <c r="AX225" s="171"/>
      <c r="AY225" s="171"/>
      <c r="AZ225" s="171"/>
      <c r="BA225" s="171"/>
      <c r="BB225" s="171"/>
      <c r="BC225" s="171"/>
      <c r="BD225" s="171"/>
      <c r="BE225" s="171"/>
      <c r="BF225" s="171"/>
      <c r="BG225" s="171"/>
      <c r="BH225" s="171"/>
      <c r="BI225" s="171"/>
      <c r="BJ225" s="171"/>
      <c r="BK225" s="171"/>
      <c r="BL225" s="171"/>
      <c r="BM225" s="171"/>
      <c r="BN225" s="171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</row>
    <row r="226" spans="1:78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</row>
    <row r="227" spans="1:78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</row>
    <row r="228" spans="1:78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</row>
    <row r="229" spans="1:78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</row>
    <row r="230" spans="1:78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</row>
    <row r="231" spans="1:78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</row>
    <row r="232" spans="1:78" x14ac:dyDescent="0.25">
      <c r="A232" s="31"/>
      <c r="E232" s="17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</row>
    <row r="233" spans="1:78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</row>
    <row r="234" spans="1:78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171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</row>
    <row r="235" spans="1:78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</row>
    <row r="236" spans="1:78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71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</row>
    <row r="237" spans="1:78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</row>
    <row r="238" spans="1:78" s="65" customFormat="1" x14ac:dyDescent="0.25">
      <c r="A238" s="20"/>
      <c r="B238" s="21"/>
      <c r="D238" s="187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171"/>
      <c r="AP238" s="171"/>
      <c r="AQ238" s="171"/>
      <c r="AR238" s="171"/>
      <c r="AS238" s="171"/>
      <c r="AT238" s="171"/>
      <c r="AU238" s="171"/>
      <c r="AV238" s="171"/>
      <c r="AW238" s="171"/>
      <c r="AX238" s="171"/>
      <c r="AY238" s="171"/>
      <c r="AZ238" s="171"/>
      <c r="BA238" s="171"/>
      <c r="BB238" s="171"/>
      <c r="BC238" s="171"/>
      <c r="BD238" s="171"/>
      <c r="BE238" s="171"/>
      <c r="BF238" s="171"/>
      <c r="BG238" s="171"/>
      <c r="BH238" s="171"/>
      <c r="BI238" s="171"/>
      <c r="BJ238" s="171"/>
      <c r="BK238" s="171"/>
      <c r="BL238" s="171"/>
      <c r="BM238" s="171"/>
      <c r="BN238" s="17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/>
    </row>
    <row r="239" spans="1:78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</row>
    <row r="240" spans="1:78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</row>
    <row r="241" spans="1:78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</row>
    <row r="242" spans="1:78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</row>
    <row r="243" spans="1:78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</row>
    <row r="244" spans="1:78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</row>
    <row r="245" spans="1:78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</row>
    <row r="246" spans="1:78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</row>
    <row r="247" spans="1:78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</row>
    <row r="248" spans="1:78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</row>
    <row r="249" spans="1:78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</row>
    <row r="250" spans="1:78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</row>
    <row r="251" spans="1:78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</row>
    <row r="252" spans="1:78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</row>
    <row r="253" spans="1:78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</row>
    <row r="254" spans="1:78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</row>
    <row r="255" spans="1:78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</row>
    <row r="256" spans="1:78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</row>
    <row r="257" spans="1:78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</row>
    <row r="258" spans="1:78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</row>
    <row r="259" spans="1:78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</row>
    <row r="260" spans="1:78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</row>
    <row r="261" spans="1:78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</row>
    <row r="262" spans="1:78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</row>
    <row r="263" spans="1:78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</row>
    <row r="264" spans="1:78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</row>
    <row r="265" spans="1:78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</row>
    <row r="266" spans="1:78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</row>
    <row r="267" spans="1:78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</row>
    <row r="268" spans="1:78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</row>
    <row r="269" spans="1:78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</row>
    <row r="270" spans="1:78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</row>
    <row r="271" spans="1:78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</row>
    <row r="272" spans="1:78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</row>
    <row r="273" spans="1:78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</row>
    <row r="274" spans="1:78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</row>
    <row r="275" spans="1:78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</row>
    <row r="276" spans="1:78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</row>
    <row r="277" spans="1:78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</row>
    <row r="278" spans="1:78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</row>
    <row r="279" spans="1:78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</row>
    <row r="280" spans="1:78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</row>
    <row r="281" spans="1:78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</row>
    <row r="282" spans="1:78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</row>
    <row r="283" spans="1:78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</row>
    <row r="284" spans="1:78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</row>
    <row r="285" spans="1:78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</row>
    <row r="286" spans="1:78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</row>
    <row r="287" spans="1:78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</row>
    <row r="288" spans="1:78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</row>
    <row r="289" spans="1:78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</row>
    <row r="290" spans="1:78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</row>
    <row r="291" spans="1:78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</row>
    <row r="292" spans="1:78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</row>
    <row r="293" spans="1:78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</row>
    <row r="294" spans="1:78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</row>
    <row r="295" spans="1:78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</row>
    <row r="296" spans="1:78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</row>
    <row r="297" spans="1:78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</row>
    <row r="298" spans="1:78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</row>
    <row r="299" spans="1:78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</row>
    <row r="300" spans="1:78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</row>
    <row r="301" spans="1:78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</row>
    <row r="302" spans="1:78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</row>
    <row r="303" spans="1:78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</row>
    <row r="304" spans="1:78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</row>
    <row r="305" spans="1:78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</row>
    <row r="306" spans="1:78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</row>
    <row r="307" spans="1:78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</row>
    <row r="308" spans="1:78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</row>
    <row r="309" spans="1:78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</row>
    <row r="310" spans="1:78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</row>
    <row r="311" spans="1:78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</row>
    <row r="312" spans="1:78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</row>
    <row r="313" spans="1:78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</row>
    <row r="314" spans="1:78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</row>
    <row r="315" spans="1:78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</row>
    <row r="316" spans="1:78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</row>
    <row r="317" spans="1:78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</row>
    <row r="318" spans="1:78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</row>
    <row r="319" spans="1:78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</row>
    <row r="320" spans="1:78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</row>
    <row r="321" spans="1:78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</row>
    <row r="322" spans="1:78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</row>
    <row r="323" spans="1:78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</row>
    <row r="324" spans="1:78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</row>
    <row r="325" spans="1:78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</row>
    <row r="326" spans="1:78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</row>
    <row r="327" spans="1:78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</row>
    <row r="328" spans="1:78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</row>
    <row r="329" spans="1:78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</row>
    <row r="330" spans="1:78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</row>
    <row r="331" spans="1:78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</row>
    <row r="332" spans="1:78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</row>
    <row r="333" spans="1:78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</row>
    <row r="334" spans="1:78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</row>
    <row r="335" spans="1:78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</row>
    <row r="336" spans="1:78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</row>
    <row r="337" spans="1:78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</row>
    <row r="338" spans="1:78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</row>
    <row r="339" spans="1:78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</row>
    <row r="340" spans="1:78" x14ac:dyDescent="0.25">
      <c r="A340" s="31"/>
      <c r="E340" s="172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</row>
    <row r="341" spans="1:78" x14ac:dyDescent="0.25">
      <c r="A341" s="31"/>
      <c r="E341" s="172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</row>
    <row r="342" spans="1:78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</row>
    <row r="343" spans="1:78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</row>
    <row r="344" spans="1:78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</row>
    <row r="345" spans="1:78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</row>
    <row r="346" spans="1:78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</row>
    <row r="347" spans="1:78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</row>
    <row r="348" spans="1:78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</row>
    <row r="349" spans="1:78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</row>
    <row r="350" spans="1:78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</row>
    <row r="351" spans="1:78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</row>
    <row r="352" spans="1:78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</row>
    <row r="353" spans="1:78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</row>
    <row r="354" spans="1:78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</row>
    <row r="355" spans="1:78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</row>
    <row r="356" spans="1:78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</row>
    <row r="357" spans="1:78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</row>
    <row r="358" spans="1:78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</row>
    <row r="359" spans="1:78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</row>
    <row r="360" spans="1:78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</row>
    <row r="361" spans="1:78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</row>
    <row r="362" spans="1:78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</row>
    <row r="363" spans="1:78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</row>
    <row r="364" spans="1:78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</row>
    <row r="365" spans="1:78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</row>
    <row r="366" spans="1:78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</row>
    <row r="367" spans="1:78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</row>
    <row r="368" spans="1:78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</row>
    <row r="369" spans="1:78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</row>
    <row r="370" spans="1:78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</row>
    <row r="371" spans="1:78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</row>
    <row r="372" spans="1:78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</row>
    <row r="373" spans="1:78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</row>
    <row r="374" spans="1:78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</row>
    <row r="375" spans="1:78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</row>
    <row r="376" spans="1:78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</row>
    <row r="377" spans="1:78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</row>
    <row r="378" spans="1:78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</row>
    <row r="379" spans="1:78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</row>
    <row r="380" spans="1:78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</row>
    <row r="381" spans="1:78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</row>
    <row r="382" spans="1:78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</row>
    <row r="383" spans="1:78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</row>
    <row r="384" spans="1:78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</row>
    <row r="385" spans="1:78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</row>
    <row r="386" spans="1:78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</row>
    <row r="387" spans="1:78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</row>
    <row r="388" spans="1:78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</row>
    <row r="389" spans="1:78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</row>
    <row r="390" spans="1:78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</row>
    <row r="391" spans="1:78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</row>
    <row r="392" spans="1:78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</row>
    <row r="393" spans="1:78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</row>
    <row r="394" spans="1:78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</row>
    <row r="395" spans="1:78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</row>
    <row r="396" spans="1:78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</row>
    <row r="397" spans="1:78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</row>
    <row r="398" spans="1:78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</row>
    <row r="399" spans="1:78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</row>
    <row r="400" spans="1:78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</row>
    <row r="401" spans="1:78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</row>
    <row r="402" spans="1:78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</row>
    <row r="403" spans="1:78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</row>
    <row r="404" spans="1:78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</row>
    <row r="405" spans="1:78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</row>
    <row r="406" spans="1:78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</row>
    <row r="407" spans="1:78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</row>
    <row r="408" spans="1:78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</row>
    <row r="409" spans="1:78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</row>
    <row r="410" spans="1:78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</row>
    <row r="411" spans="1:78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</row>
    <row r="412" spans="1:78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</row>
    <row r="413" spans="1:78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</row>
    <row r="414" spans="1:78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</row>
    <row r="415" spans="1:78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</row>
    <row r="416" spans="1:78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</row>
    <row r="417" spans="1:78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</row>
    <row r="418" spans="1:78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</row>
    <row r="419" spans="1:78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</row>
    <row r="420" spans="1:78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</row>
    <row r="421" spans="1:78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</row>
    <row r="422" spans="1:78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</row>
    <row r="423" spans="1:78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</row>
    <row r="424" spans="1:78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</row>
    <row r="425" spans="1:78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</row>
    <row r="426" spans="1:78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</row>
    <row r="427" spans="1:78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</row>
    <row r="428" spans="1:78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</row>
    <row r="429" spans="1:78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</row>
    <row r="430" spans="1:78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</row>
    <row r="431" spans="1:78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</row>
    <row r="432" spans="1:78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</row>
    <row r="433" spans="1:78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</row>
    <row r="434" spans="1:78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</row>
    <row r="435" spans="1:78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</row>
    <row r="436" spans="1:78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</row>
    <row r="437" spans="1:78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</row>
    <row r="438" spans="1:78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</row>
    <row r="439" spans="1:78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</row>
    <row r="440" spans="1:78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</row>
    <row r="441" spans="1:78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</row>
    <row r="442" spans="1:78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</row>
    <row r="443" spans="1:78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</row>
    <row r="444" spans="1:78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</row>
    <row r="445" spans="1:78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</row>
    <row r="446" spans="1:78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</row>
    <row r="447" spans="1:78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</row>
    <row r="448" spans="1:78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</row>
    <row r="449" spans="1:78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</row>
    <row r="450" spans="1:78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</row>
    <row r="451" spans="1:78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</row>
    <row r="452" spans="1:78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</row>
    <row r="453" spans="1:78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</row>
    <row r="454" spans="1:78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</row>
    <row r="455" spans="1:78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</row>
    <row r="456" spans="1:78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</row>
    <row r="457" spans="1:78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</row>
    <row r="458" spans="1:78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</row>
    <row r="459" spans="1:78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</row>
    <row r="460" spans="1:78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</row>
    <row r="461" spans="1:78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</row>
    <row r="462" spans="1:78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</row>
    <row r="463" spans="1:78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</row>
    <row r="464" spans="1:78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</row>
    <row r="465" spans="1:78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</row>
    <row r="466" spans="1:78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</row>
    <row r="467" spans="1:78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</row>
    <row r="468" spans="1:78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</row>
    <row r="469" spans="1:78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</row>
    <row r="470" spans="1:78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</row>
    <row r="471" spans="1:78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</row>
    <row r="472" spans="1:78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</row>
    <row r="473" spans="1:78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78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78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8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8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8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8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8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N6"/>
    <mergeCell ref="F6:AM6"/>
  </mergeCells>
  <conditionalFormatting sqref="E5">
    <cfRule type="cellIs" dxfId="8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J492"/>
  <sheetViews>
    <sheetView zoomScaleNormal="100" workbookViewId="0">
      <pane xSplit="5" ySplit="7" topLeftCell="F10" activePane="bottomRight" state="frozen"/>
      <selection pane="topRight" activeCell="I1" sqref="I1"/>
      <selection pane="bottomLeft" activeCell="A6" sqref="A6"/>
      <selection pane="bottomRight" activeCell="C4" sqref="C4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14.140625" style="108" customWidth="1"/>
    <col min="42" max="44" width="12.7109375" style="108" customWidth="1"/>
    <col min="45" max="45" width="13.42578125" style="108" customWidth="1"/>
    <col min="46" max="46" width="11" style="108" customWidth="1"/>
    <col min="47" max="47" width="11.28515625" style="108" customWidth="1"/>
    <col min="48" max="48" width="14" style="108" customWidth="1"/>
    <col min="49" max="49" width="13.28515625" style="108" customWidth="1"/>
    <col min="50" max="58" width="13.7109375" style="108" customWidth="1"/>
    <col min="59" max="61" width="11.28515625" style="108" customWidth="1"/>
    <col min="62" max="67" width="12.5703125" style="108" customWidth="1"/>
    <col min="68" max="68" width="16" style="28" customWidth="1"/>
    <col min="69" max="69" width="9.140625" style="28"/>
    <col min="70" max="70" width="11" style="28" customWidth="1"/>
    <col min="71" max="71" width="10" style="28" customWidth="1"/>
    <col min="72" max="76" width="9.140625" style="28"/>
    <col min="77" max="77" width="10.5703125" style="28" customWidth="1"/>
    <col min="78" max="78" width="11.7109375" style="28" customWidth="1"/>
    <col min="79" max="16384" width="9.140625" style="28"/>
  </cols>
  <sheetData>
    <row r="1" spans="1:88" x14ac:dyDescent="0.25">
      <c r="C1" s="24" t="s">
        <v>5</v>
      </c>
    </row>
    <row r="2" spans="1:88" x14ac:dyDescent="0.25">
      <c r="C2" s="29" t="s">
        <v>96</v>
      </c>
    </row>
    <row r="3" spans="1:88" ht="32.25" thickBot="1" x14ac:dyDescent="0.3">
      <c r="D3" s="324" t="s">
        <v>10</v>
      </c>
      <c r="E3" s="324" t="s">
        <v>11</v>
      </c>
      <c r="F3" s="322" t="s">
        <v>180</v>
      </c>
    </row>
    <row r="4" spans="1:88" x14ac:dyDescent="0.25">
      <c r="A4" s="31"/>
      <c r="C4" s="111" t="s">
        <v>0</v>
      </c>
      <c r="D4" s="319">
        <f>SUM(D8:D376)</f>
        <v>20163.759999999998</v>
      </c>
      <c r="E4" s="320">
        <f>SUM(E9:E505)</f>
        <v>44248.729999999989</v>
      </c>
      <c r="F4" s="312">
        <f>E4-E9</f>
        <v>360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5">
        <f>SUM(F5:AC5)</f>
        <v>20163.759999999998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7">
        <f>SUM(AE5:AN5)</f>
        <v>360</v>
      </c>
      <c r="AO4" s="107"/>
      <c r="BP4" s="33"/>
      <c r="BQ4" s="33"/>
      <c r="BR4" s="33"/>
      <c r="BS4" s="33"/>
      <c r="BT4" s="33"/>
      <c r="BU4" s="33"/>
      <c r="BV4" s="34"/>
      <c r="BX4" s="34"/>
      <c r="BY4" s="34"/>
      <c r="CG4" s="35"/>
      <c r="CH4" s="35"/>
    </row>
    <row r="5" spans="1:88" s="29" customFormat="1" x14ac:dyDescent="0.25">
      <c r="A5" s="36"/>
      <c r="B5" s="37"/>
      <c r="C5" s="38" t="s">
        <v>1</v>
      </c>
      <c r="D5" s="164" t="str">
        <f>IF(D4&gt;E4,D4-E4,"")</f>
        <v/>
      </c>
      <c r="E5" s="179">
        <f>IF(E4&gt;D4,E4-D4,"")</f>
        <v>24084.96999999999</v>
      </c>
      <c r="F5" s="252">
        <f>SUM(F8:F500)</f>
        <v>0</v>
      </c>
      <c r="G5" s="252">
        <f>SUM(G8:G500)</f>
        <v>69.61</v>
      </c>
      <c r="H5" s="252">
        <f t="shared" ref="H5:AN5" si="0">SUM(H8:H500)</f>
        <v>1717.92</v>
      </c>
      <c r="I5" s="252">
        <f t="shared" si="0"/>
        <v>587</v>
      </c>
      <c r="J5" s="252">
        <f t="shared" si="0"/>
        <v>673.75</v>
      </c>
      <c r="K5" s="252">
        <f t="shared" si="0"/>
        <v>1492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23.44</v>
      </c>
      <c r="R5" s="252">
        <f t="shared" si="0"/>
        <v>81</v>
      </c>
      <c r="S5" s="252">
        <f t="shared" si="0"/>
        <v>95.13000000000001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15423.91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360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39"/>
      <c r="BR5" s="39"/>
      <c r="BS5" s="39"/>
      <c r="BT5" s="39"/>
      <c r="BU5" s="39"/>
      <c r="BV5" s="40"/>
      <c r="BW5" s="39"/>
      <c r="BX5" s="40"/>
      <c r="BY5" s="40"/>
      <c r="BZ5" s="39"/>
      <c r="CG5" s="41"/>
      <c r="CH5" s="41"/>
    </row>
    <row r="6" spans="1:88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2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BZ6" s="235"/>
      <c r="CG6" s="41"/>
      <c r="CH6" s="41"/>
    </row>
    <row r="7" spans="1:88" s="30" customFormat="1" ht="158.25" thickBot="1" x14ac:dyDescent="0.3">
      <c r="A7" s="43" t="s">
        <v>12</v>
      </c>
      <c r="B7" s="44" t="s">
        <v>237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174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80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51"/>
      <c r="BR7" s="51"/>
      <c r="BS7" s="51"/>
      <c r="BT7" s="51"/>
      <c r="BU7" s="51"/>
      <c r="BV7" s="52"/>
      <c r="BW7" s="51"/>
      <c r="BX7" s="52"/>
      <c r="BY7" s="52"/>
      <c r="BZ7" s="51"/>
      <c r="CG7" s="53"/>
      <c r="CH7" s="53"/>
    </row>
    <row r="8" spans="1:88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107"/>
      <c r="BP8" s="33"/>
      <c r="BQ8" s="33"/>
      <c r="BR8" s="33"/>
      <c r="BS8" s="33"/>
      <c r="BT8" s="33"/>
      <c r="BU8" s="33"/>
      <c r="BV8" s="34"/>
      <c r="BX8" s="34"/>
      <c r="BY8" s="34"/>
      <c r="CG8" s="57"/>
      <c r="CH8" s="57"/>
    </row>
    <row r="9" spans="1:88" x14ac:dyDescent="0.25">
      <c r="A9" s="58">
        <v>44105</v>
      </c>
      <c r="B9" s="21"/>
      <c r="C9" s="54" t="s">
        <v>91</v>
      </c>
      <c r="D9" s="183"/>
      <c r="E9" s="180">
        <f>'6.Mthly Income Expend Sept20'!E5</f>
        <v>43888.729999999989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107"/>
      <c r="BP9" s="33"/>
      <c r="BQ9" s="33"/>
      <c r="BR9" s="33"/>
      <c r="BS9" s="33"/>
      <c r="BT9" s="33"/>
      <c r="BU9" s="33"/>
      <c r="BV9" s="34"/>
      <c r="BX9" s="34"/>
      <c r="BY9" s="34"/>
      <c r="CG9" s="57"/>
      <c r="CH9" s="57"/>
    </row>
    <row r="10" spans="1:88" s="19" customFormat="1" x14ac:dyDescent="0.25">
      <c r="A10" s="20">
        <v>44105</v>
      </c>
      <c r="B10" s="17" t="s">
        <v>25</v>
      </c>
      <c r="C10" s="1" t="s">
        <v>199</v>
      </c>
      <c r="D10" s="18">
        <v>10.37</v>
      </c>
      <c r="E10" s="170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>
        <f>D10</f>
        <v>10.37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225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62"/>
      <c r="BQ10" s="62"/>
      <c r="BR10" s="62"/>
      <c r="BS10" s="62"/>
      <c r="BT10" s="62"/>
      <c r="BU10" s="62"/>
      <c r="BV10" s="62"/>
      <c r="BW10" s="62"/>
      <c r="BX10" s="63"/>
      <c r="BZ10" s="63"/>
      <c r="CA10" s="63"/>
      <c r="CB10" s="62"/>
      <c r="CI10" s="64"/>
      <c r="CJ10" s="64"/>
    </row>
    <row r="11" spans="1:88" s="19" customFormat="1" x14ac:dyDescent="0.25">
      <c r="A11" s="20">
        <v>44105</v>
      </c>
      <c r="B11" s="17" t="s">
        <v>25</v>
      </c>
      <c r="C11" s="1" t="s">
        <v>200</v>
      </c>
      <c r="D11" s="18">
        <v>23.44</v>
      </c>
      <c r="E11" s="170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>
        <f>D11</f>
        <v>23.44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225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62"/>
      <c r="BQ11" s="62"/>
      <c r="BR11" s="62"/>
      <c r="BS11" s="62"/>
      <c r="BT11" s="62"/>
      <c r="BU11" s="62"/>
      <c r="BV11" s="62"/>
      <c r="BW11" s="62"/>
      <c r="BX11" s="63"/>
      <c r="BZ11" s="63"/>
      <c r="CA11" s="63"/>
      <c r="CB11" s="62"/>
      <c r="CI11" s="64"/>
      <c r="CJ11" s="64"/>
    </row>
    <row r="12" spans="1:88" s="19" customFormat="1" x14ac:dyDescent="0.25">
      <c r="A12" s="20">
        <v>44105</v>
      </c>
      <c r="B12" s="17" t="s">
        <v>25</v>
      </c>
      <c r="C12" s="1" t="s">
        <v>238</v>
      </c>
      <c r="D12" s="18">
        <v>69.61</v>
      </c>
      <c r="E12" s="170"/>
      <c r="F12" s="55"/>
      <c r="G12" s="108">
        <f>D12</f>
        <v>69.61</v>
      </c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225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62"/>
      <c r="BQ12" s="62"/>
      <c r="BR12" s="62"/>
      <c r="BS12" s="62"/>
      <c r="BT12" s="62"/>
      <c r="BU12" s="62"/>
      <c r="BV12" s="62"/>
      <c r="BW12" s="62"/>
      <c r="BX12" s="63"/>
      <c r="BZ12" s="63"/>
      <c r="CA12" s="63"/>
      <c r="CB12" s="62"/>
      <c r="CI12" s="64"/>
      <c r="CJ12" s="64"/>
    </row>
    <row r="13" spans="1:88" s="19" customFormat="1" x14ac:dyDescent="0.25">
      <c r="A13" s="20">
        <v>44105</v>
      </c>
      <c r="B13" s="17" t="s">
        <v>25</v>
      </c>
      <c r="C13" s="1" t="s">
        <v>202</v>
      </c>
      <c r="D13" s="18">
        <v>81</v>
      </c>
      <c r="E13" s="170"/>
      <c r="F13" s="55"/>
      <c r="G13" s="56"/>
      <c r="H13" s="56"/>
      <c r="I13" s="56"/>
      <c r="J13" s="56"/>
      <c r="K13" s="56"/>
      <c r="L13" s="56"/>
      <c r="M13" s="33"/>
      <c r="N13" s="33"/>
      <c r="O13" s="33"/>
      <c r="P13" s="33"/>
      <c r="Q13" s="33"/>
      <c r="R13" s="33">
        <f>D13</f>
        <v>81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225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62"/>
      <c r="BQ13" s="62"/>
      <c r="BR13" s="62"/>
      <c r="BS13" s="62"/>
      <c r="BT13" s="62"/>
      <c r="BU13" s="62"/>
      <c r="BV13" s="62"/>
      <c r="BW13" s="62"/>
      <c r="BX13" s="63"/>
      <c r="BZ13" s="63"/>
      <c r="CA13" s="63"/>
      <c r="CB13" s="62"/>
      <c r="CI13" s="64"/>
      <c r="CJ13" s="64"/>
    </row>
    <row r="14" spans="1:88" s="19" customFormat="1" x14ac:dyDescent="0.25">
      <c r="A14" s="20">
        <v>44105</v>
      </c>
      <c r="B14" s="17" t="s">
        <v>25</v>
      </c>
      <c r="C14" s="1" t="s">
        <v>203</v>
      </c>
      <c r="D14" s="18">
        <v>84.76</v>
      </c>
      <c r="E14" s="170"/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>
        <f>D14</f>
        <v>84.76</v>
      </c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225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62"/>
      <c r="BQ14" s="62"/>
      <c r="BR14" s="62"/>
      <c r="BS14" s="62"/>
      <c r="BT14" s="62"/>
      <c r="BU14" s="62"/>
      <c r="BV14" s="62"/>
      <c r="BW14" s="62"/>
      <c r="BX14" s="63"/>
      <c r="BZ14" s="63"/>
      <c r="CA14" s="63"/>
      <c r="CB14" s="62"/>
      <c r="CI14" s="64"/>
      <c r="CJ14" s="64"/>
    </row>
    <row r="15" spans="1:88" s="19" customFormat="1" x14ac:dyDescent="0.25">
      <c r="A15" s="20">
        <v>44105</v>
      </c>
      <c r="B15" s="17" t="s">
        <v>25</v>
      </c>
      <c r="C15" s="1" t="s">
        <v>204</v>
      </c>
      <c r="D15" s="18">
        <v>385.04</v>
      </c>
      <c r="E15" s="170"/>
      <c r="F15" s="55"/>
      <c r="G15" s="56"/>
      <c r="H15" s="108">
        <f>D15</f>
        <v>385.04</v>
      </c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225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62"/>
      <c r="BQ15" s="62"/>
      <c r="BR15" s="62"/>
      <c r="BS15" s="62"/>
      <c r="BT15" s="62"/>
      <c r="BU15" s="62"/>
      <c r="BV15" s="62"/>
      <c r="BW15" s="62"/>
      <c r="BX15" s="63"/>
      <c r="BY15" s="61"/>
      <c r="BZ15" s="63"/>
      <c r="CA15" s="63"/>
      <c r="CB15" s="62"/>
      <c r="CI15" s="64"/>
      <c r="CJ15" s="64"/>
    </row>
    <row r="16" spans="1:88" ht="18.75" customHeight="1" x14ac:dyDescent="0.25">
      <c r="A16" s="20">
        <v>44105</v>
      </c>
      <c r="B16" s="17" t="s">
        <v>25</v>
      </c>
      <c r="C16" s="1" t="s">
        <v>205</v>
      </c>
      <c r="D16" s="18">
        <v>1249.93</v>
      </c>
      <c r="E16" s="106"/>
      <c r="F16" s="55"/>
      <c r="G16" s="56"/>
      <c r="H16" s="108">
        <f>D16</f>
        <v>1249.93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107"/>
      <c r="BP16" s="33"/>
      <c r="BQ16" s="33"/>
      <c r="BR16" s="33"/>
      <c r="BS16" s="33"/>
      <c r="BT16" s="33"/>
      <c r="BU16" s="33"/>
      <c r="BV16" s="34"/>
      <c r="BX16" s="34"/>
      <c r="BY16" s="34"/>
      <c r="CG16" s="57"/>
      <c r="CH16" s="57"/>
    </row>
    <row r="17" spans="1:86" x14ac:dyDescent="0.25">
      <c r="A17" s="20">
        <v>44105</v>
      </c>
      <c r="B17" s="17" t="s">
        <v>25</v>
      </c>
      <c r="C17" s="1" t="s">
        <v>206</v>
      </c>
      <c r="D17" s="23">
        <v>1260.75</v>
      </c>
      <c r="E17" s="106"/>
      <c r="F17" s="55"/>
      <c r="G17" s="56"/>
      <c r="H17" s="56"/>
      <c r="I17" s="108">
        <v>587</v>
      </c>
      <c r="J17" s="56">
        <v>673.75</v>
      </c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107"/>
      <c r="BP17" s="33"/>
      <c r="BQ17" s="33"/>
      <c r="BR17" s="33"/>
      <c r="BS17" s="33"/>
      <c r="BT17" s="33"/>
      <c r="BU17" s="33"/>
      <c r="BV17" s="34"/>
      <c r="BX17" s="34"/>
      <c r="BY17" s="34"/>
      <c r="BZ17" s="33"/>
      <c r="CG17" s="57"/>
      <c r="CH17" s="57"/>
    </row>
    <row r="18" spans="1:86" x14ac:dyDescent="0.25">
      <c r="A18" s="20">
        <v>44105</v>
      </c>
      <c r="B18" s="17" t="s">
        <v>25</v>
      </c>
      <c r="C18" s="65" t="s">
        <v>207</v>
      </c>
      <c r="D18" s="176">
        <v>1492</v>
      </c>
      <c r="E18" s="106"/>
      <c r="F18" s="55"/>
      <c r="G18" s="56"/>
      <c r="H18" s="56"/>
      <c r="I18" s="56"/>
      <c r="J18" s="56"/>
      <c r="K18" s="108">
        <f>D18</f>
        <v>1492</v>
      </c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107"/>
      <c r="BP18" s="33"/>
      <c r="BQ18" s="33"/>
      <c r="BR18" s="33"/>
      <c r="BS18" s="33"/>
      <c r="BT18" s="33"/>
      <c r="BU18" s="33"/>
      <c r="BV18" s="34"/>
      <c r="BW18" s="56"/>
      <c r="BX18" s="34"/>
      <c r="BY18" s="34"/>
      <c r="CG18" s="57"/>
      <c r="CH18" s="57"/>
    </row>
    <row r="19" spans="1:86" x14ac:dyDescent="0.25">
      <c r="A19" s="20">
        <v>44105</v>
      </c>
      <c r="B19" s="17" t="s">
        <v>25</v>
      </c>
      <c r="C19" s="19" t="s">
        <v>208</v>
      </c>
      <c r="D19" s="176">
        <v>15423.91</v>
      </c>
      <c r="E19" s="170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>
        <f>D19</f>
        <v>15423.91</v>
      </c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107"/>
      <c r="BP19" s="33"/>
      <c r="BQ19" s="33"/>
      <c r="BR19" s="33"/>
      <c r="BS19" s="33"/>
      <c r="BT19" s="33"/>
      <c r="BU19" s="33"/>
      <c r="BV19" s="34"/>
      <c r="BW19" s="56"/>
      <c r="BX19" s="34"/>
      <c r="BY19" s="34"/>
      <c r="CG19" s="57"/>
      <c r="CH19" s="57"/>
    </row>
    <row r="20" spans="1:86" s="19" customFormat="1" x14ac:dyDescent="0.25">
      <c r="A20" s="20">
        <v>44105</v>
      </c>
      <c r="B20" s="17" t="s">
        <v>25</v>
      </c>
      <c r="C20" s="19" t="s">
        <v>209</v>
      </c>
      <c r="D20" s="176"/>
      <c r="E20" s="170">
        <v>30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>
        <f>E20</f>
        <v>30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225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62"/>
      <c r="BQ20" s="62"/>
      <c r="BR20" s="62"/>
      <c r="BS20" s="62"/>
      <c r="BT20" s="62"/>
      <c r="BU20" s="62"/>
      <c r="BV20" s="63"/>
      <c r="BX20" s="63"/>
      <c r="BY20" s="63"/>
      <c r="BZ20" s="62"/>
      <c r="CG20" s="64"/>
      <c r="CH20" s="64"/>
    </row>
    <row r="21" spans="1:86" s="19" customFormat="1" x14ac:dyDescent="0.25">
      <c r="A21" s="20">
        <v>44117</v>
      </c>
      <c r="B21" s="21" t="s">
        <v>17</v>
      </c>
      <c r="C21" s="19" t="s">
        <v>120</v>
      </c>
      <c r="D21" s="176">
        <v>82.95</v>
      </c>
      <c r="E21" s="170"/>
      <c r="F21" s="55"/>
      <c r="G21" s="56"/>
      <c r="H21" s="108">
        <f>D21</f>
        <v>82.95</v>
      </c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225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62"/>
      <c r="BQ21" s="62"/>
      <c r="BR21" s="62"/>
      <c r="BS21" s="62"/>
      <c r="BT21" s="62"/>
      <c r="BU21" s="62"/>
      <c r="BV21" s="63"/>
      <c r="BW21" s="61"/>
      <c r="BX21" s="63"/>
      <c r="BY21" s="63"/>
      <c r="BZ21" s="62"/>
      <c r="CG21" s="64"/>
      <c r="CH21" s="64"/>
    </row>
    <row r="22" spans="1:86" s="19" customFormat="1" x14ac:dyDescent="0.25">
      <c r="A22" s="20">
        <v>44118</v>
      </c>
      <c r="B22" s="21" t="s">
        <v>25</v>
      </c>
      <c r="C22" s="19" t="s">
        <v>225</v>
      </c>
      <c r="D22" s="176"/>
      <c r="E22" s="170">
        <v>280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>
        <f>E22</f>
        <v>280</v>
      </c>
      <c r="AF22" s="33"/>
      <c r="AG22" s="33"/>
      <c r="AH22" s="33"/>
      <c r="AI22" s="33"/>
      <c r="AJ22" s="33"/>
      <c r="AK22" s="33"/>
      <c r="AL22" s="33"/>
      <c r="AM22" s="33"/>
      <c r="AN22" s="33"/>
      <c r="AO22" s="225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62"/>
      <c r="BQ22" s="62"/>
      <c r="BR22" s="62"/>
      <c r="BS22" s="62"/>
      <c r="BT22" s="62"/>
      <c r="BU22" s="62"/>
      <c r="BV22" s="63"/>
      <c r="BW22" s="61"/>
      <c r="BX22" s="63"/>
      <c r="BY22" s="63"/>
      <c r="BZ22" s="62"/>
      <c r="CG22" s="64"/>
      <c r="CH22" s="64"/>
    </row>
    <row r="23" spans="1:86" s="19" customFormat="1" x14ac:dyDescent="0.25">
      <c r="A23" s="20">
        <v>44131</v>
      </c>
      <c r="B23" s="21" t="s">
        <v>25</v>
      </c>
      <c r="C23" s="19" t="s">
        <v>226</v>
      </c>
      <c r="D23" s="176"/>
      <c r="E23" s="170">
        <v>20</v>
      </c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>
        <f>E23</f>
        <v>20</v>
      </c>
      <c r="AF23" s="33"/>
      <c r="AG23" s="33"/>
      <c r="AH23" s="33"/>
      <c r="AI23" s="33"/>
      <c r="AJ23" s="33"/>
      <c r="AK23" s="33"/>
      <c r="AL23" s="33"/>
      <c r="AM23" s="33"/>
      <c r="AN23" s="33"/>
      <c r="AO23" s="225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62"/>
      <c r="BQ23" s="62"/>
      <c r="BR23" s="62"/>
      <c r="BS23" s="62"/>
      <c r="BT23" s="62"/>
      <c r="BU23" s="62"/>
      <c r="BV23" s="63"/>
      <c r="BW23" s="61"/>
      <c r="BX23" s="63"/>
      <c r="BY23" s="63"/>
      <c r="BZ23" s="62"/>
      <c r="CG23" s="64"/>
      <c r="CH23" s="64"/>
    </row>
    <row r="24" spans="1:86" s="19" customFormat="1" x14ac:dyDescent="0.25">
      <c r="A24" s="20">
        <v>44131</v>
      </c>
      <c r="B24" s="21" t="s">
        <v>227</v>
      </c>
      <c r="C24" s="19" t="s">
        <v>236</v>
      </c>
      <c r="D24" s="176"/>
      <c r="E24" s="170">
        <v>30</v>
      </c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>
        <f>E24</f>
        <v>30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225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62"/>
      <c r="BQ24" s="62"/>
      <c r="BR24" s="62"/>
      <c r="BS24" s="62"/>
      <c r="BT24" s="62"/>
      <c r="BU24" s="62"/>
      <c r="BV24" s="63"/>
      <c r="BW24" s="61"/>
      <c r="BX24" s="63"/>
      <c r="BY24" s="63"/>
      <c r="BZ24" s="62"/>
      <c r="CG24" s="64"/>
      <c r="CH24" s="64"/>
    </row>
    <row r="25" spans="1:86" s="19" customFormat="1" x14ac:dyDescent="0.25">
      <c r="A25" s="20"/>
      <c r="B25" s="21"/>
      <c r="D25" s="176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225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62"/>
      <c r="BQ25" s="62"/>
      <c r="BR25" s="62"/>
      <c r="BS25" s="62"/>
      <c r="BT25" s="62"/>
      <c r="BU25" s="62"/>
      <c r="BV25" s="63"/>
      <c r="BW25" s="61"/>
      <c r="BX25" s="63"/>
      <c r="BY25" s="63"/>
      <c r="BZ25" s="62"/>
      <c r="CG25" s="64"/>
      <c r="CH25" s="64"/>
    </row>
    <row r="26" spans="1:86" x14ac:dyDescent="0.25">
      <c r="A26" s="58"/>
      <c r="B26" s="21"/>
      <c r="C26" s="65"/>
      <c r="D26" s="176"/>
      <c r="E26" s="106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107"/>
      <c r="BP26" s="33"/>
      <c r="BQ26" s="33"/>
      <c r="BR26" s="33"/>
      <c r="BS26" s="33"/>
      <c r="BT26" s="33"/>
      <c r="BU26" s="33"/>
      <c r="BV26" s="34"/>
      <c r="BX26" s="34"/>
      <c r="BY26" s="34"/>
      <c r="CG26" s="57"/>
      <c r="CH26" s="57"/>
    </row>
    <row r="27" spans="1:86" s="19" customFormat="1" x14ac:dyDescent="0.25">
      <c r="A27" s="20"/>
      <c r="B27" s="21"/>
      <c r="D27" s="176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225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62"/>
      <c r="BQ27" s="62"/>
      <c r="BR27" s="62"/>
      <c r="BS27" s="62"/>
      <c r="BT27" s="62"/>
      <c r="BU27" s="62"/>
      <c r="BV27" s="63"/>
      <c r="BX27" s="63"/>
      <c r="BY27" s="63"/>
      <c r="BZ27" s="62"/>
      <c r="CG27" s="64"/>
      <c r="CH27" s="64"/>
    </row>
    <row r="28" spans="1:86" s="19" customFormat="1" x14ac:dyDescent="0.25">
      <c r="A28" s="20"/>
      <c r="B28" s="21"/>
      <c r="D28" s="176"/>
      <c r="E28" s="17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225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62"/>
      <c r="BQ28" s="62"/>
      <c r="BR28" s="62"/>
      <c r="BS28" s="62"/>
      <c r="BT28" s="62"/>
      <c r="BU28" s="62"/>
      <c r="BV28" s="63"/>
      <c r="BX28" s="63"/>
      <c r="BY28" s="63"/>
      <c r="BZ28" s="62"/>
      <c r="CG28" s="64"/>
      <c r="CH28" s="64"/>
    </row>
    <row r="29" spans="1:86" s="19" customFormat="1" x14ac:dyDescent="0.25">
      <c r="A29" s="20"/>
      <c r="B29" s="21"/>
      <c r="D29" s="176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225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62"/>
      <c r="BQ29" s="62"/>
      <c r="BR29" s="62"/>
      <c r="BS29" s="62"/>
      <c r="BT29" s="62"/>
      <c r="BU29" s="62"/>
      <c r="BV29" s="63"/>
      <c r="BX29" s="63"/>
      <c r="BY29" s="63"/>
      <c r="BZ29" s="62"/>
      <c r="CG29" s="64"/>
      <c r="CH29" s="64"/>
    </row>
    <row r="30" spans="1:86" s="19" customFormat="1" x14ac:dyDescent="0.25">
      <c r="A30" s="20"/>
      <c r="B30" s="21"/>
      <c r="D30" s="176"/>
      <c r="E30" s="17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225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62"/>
      <c r="BQ30" s="62"/>
      <c r="BR30" s="62"/>
      <c r="BS30" s="62"/>
      <c r="BT30" s="62"/>
      <c r="BU30" s="62"/>
      <c r="BV30" s="63"/>
      <c r="BX30" s="63"/>
      <c r="BY30" s="63"/>
      <c r="BZ30" s="62"/>
      <c r="CG30" s="64"/>
      <c r="CH30" s="64"/>
    </row>
    <row r="31" spans="1:86" s="19" customFormat="1" x14ac:dyDescent="0.25">
      <c r="A31" s="20"/>
      <c r="B31" s="21"/>
      <c r="D31" s="176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225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62"/>
      <c r="BQ31" s="62"/>
      <c r="BR31" s="62"/>
      <c r="BS31" s="62"/>
      <c r="BT31" s="62"/>
      <c r="BU31" s="62"/>
      <c r="BV31" s="63"/>
      <c r="BX31" s="63"/>
      <c r="BY31" s="63"/>
      <c r="BZ31" s="62"/>
      <c r="CG31" s="64"/>
      <c r="CH31" s="64"/>
    </row>
    <row r="32" spans="1:86" s="19" customFormat="1" x14ac:dyDescent="0.25">
      <c r="A32" s="20"/>
      <c r="B32" s="21"/>
      <c r="D32" s="176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225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62"/>
      <c r="BQ32" s="62"/>
      <c r="BR32" s="62"/>
      <c r="BS32" s="62"/>
      <c r="BT32" s="62"/>
      <c r="BU32" s="62"/>
      <c r="BV32" s="63"/>
      <c r="BX32" s="63"/>
      <c r="BY32" s="63"/>
      <c r="BZ32" s="62"/>
      <c r="CG32" s="64"/>
      <c r="CH32" s="64"/>
    </row>
    <row r="33" spans="1:86" s="19" customFormat="1" ht="16.5" customHeight="1" x14ac:dyDescent="0.25">
      <c r="A33" s="20"/>
      <c r="B33" s="21"/>
      <c r="D33" s="176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225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62"/>
      <c r="BQ33" s="62"/>
      <c r="BR33" s="62"/>
      <c r="BS33" s="62"/>
      <c r="BT33" s="62"/>
      <c r="BU33" s="62"/>
      <c r="BV33" s="63"/>
      <c r="BX33" s="63"/>
      <c r="BY33" s="63"/>
      <c r="BZ33" s="62"/>
      <c r="CG33" s="64"/>
      <c r="CH33" s="64"/>
    </row>
    <row r="34" spans="1:86" s="19" customFormat="1" x14ac:dyDescent="0.25">
      <c r="A34" s="20"/>
      <c r="B34" s="21"/>
      <c r="D34" s="176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225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62"/>
      <c r="BQ34" s="62"/>
      <c r="BR34" s="62"/>
      <c r="BS34" s="62"/>
      <c r="BT34" s="62"/>
      <c r="BU34" s="62"/>
      <c r="BV34" s="63"/>
      <c r="BX34" s="63"/>
      <c r="BY34" s="63"/>
      <c r="BZ34" s="62"/>
      <c r="CG34" s="64"/>
      <c r="CH34" s="64"/>
    </row>
    <row r="35" spans="1:86" s="19" customFormat="1" x14ac:dyDescent="0.25">
      <c r="A35" s="20"/>
      <c r="B35" s="2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225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62"/>
      <c r="BQ35" s="62"/>
      <c r="BR35" s="62"/>
      <c r="BS35" s="62"/>
      <c r="BT35" s="62"/>
      <c r="BU35" s="62"/>
      <c r="BV35" s="63"/>
      <c r="BX35" s="63"/>
      <c r="BY35" s="63"/>
      <c r="BZ35" s="62"/>
      <c r="CG35" s="64"/>
      <c r="CH35" s="64"/>
    </row>
    <row r="36" spans="1:86" s="19" customFormat="1" x14ac:dyDescent="0.25">
      <c r="A36" s="20"/>
      <c r="B36" s="2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225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62"/>
      <c r="BQ36" s="62"/>
      <c r="BR36" s="62"/>
      <c r="BS36" s="62"/>
      <c r="BT36" s="62"/>
      <c r="BU36" s="62"/>
      <c r="BV36" s="63"/>
      <c r="BX36" s="63"/>
      <c r="BY36" s="63"/>
      <c r="BZ36" s="62"/>
      <c r="CG36" s="64"/>
      <c r="CH36" s="64"/>
    </row>
    <row r="37" spans="1:86" s="19" customFormat="1" x14ac:dyDescent="0.25">
      <c r="A37" s="20"/>
      <c r="B37" s="2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225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62"/>
      <c r="BQ37" s="62"/>
      <c r="BR37" s="62"/>
      <c r="BS37" s="62"/>
      <c r="BT37" s="62"/>
      <c r="BU37" s="62"/>
      <c r="BV37" s="63"/>
      <c r="BW37" s="61"/>
      <c r="BX37" s="63"/>
      <c r="BY37" s="63"/>
      <c r="BZ37" s="62"/>
      <c r="CG37" s="64"/>
      <c r="CH37" s="64"/>
    </row>
    <row r="38" spans="1:86" s="19" customFormat="1" x14ac:dyDescent="0.25">
      <c r="A38" s="20"/>
      <c r="B38" s="2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225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62"/>
      <c r="BQ38" s="62"/>
      <c r="BR38" s="62"/>
      <c r="BS38" s="62"/>
      <c r="BT38" s="62"/>
      <c r="BU38" s="62"/>
      <c r="BV38" s="63"/>
      <c r="BX38" s="63"/>
      <c r="BY38" s="63"/>
      <c r="BZ38" s="62"/>
      <c r="CG38" s="64"/>
      <c r="CH38" s="64"/>
    </row>
    <row r="39" spans="1:86" s="19" customFormat="1" x14ac:dyDescent="0.25">
      <c r="A39" s="20"/>
      <c r="B39" s="2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225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62"/>
      <c r="BQ39" s="62"/>
      <c r="BR39" s="62"/>
      <c r="BS39" s="62"/>
      <c r="BT39" s="62"/>
      <c r="BU39" s="62"/>
      <c r="BV39" s="63"/>
      <c r="BX39" s="63"/>
      <c r="BY39" s="63"/>
      <c r="BZ39" s="62"/>
      <c r="CG39" s="64"/>
      <c r="CH39" s="64"/>
    </row>
    <row r="40" spans="1:86" s="19" customFormat="1" x14ac:dyDescent="0.25">
      <c r="A40" s="20"/>
      <c r="B40" s="2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225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62"/>
      <c r="BQ40" s="62"/>
      <c r="BR40" s="62"/>
      <c r="BS40" s="62"/>
      <c r="BT40" s="62"/>
      <c r="BU40" s="62"/>
      <c r="BV40" s="63"/>
      <c r="BX40" s="63"/>
      <c r="BY40" s="63"/>
      <c r="BZ40" s="62"/>
      <c r="CG40" s="64"/>
      <c r="CH40" s="64"/>
    </row>
    <row r="41" spans="1:86" s="19" customFormat="1" x14ac:dyDescent="0.25">
      <c r="A41" s="20"/>
      <c r="B41" s="2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225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62"/>
      <c r="BQ41" s="62"/>
      <c r="BR41" s="62"/>
      <c r="BS41" s="62"/>
      <c r="BT41" s="62"/>
      <c r="BU41" s="62"/>
      <c r="BV41" s="63"/>
      <c r="BW41" s="61"/>
      <c r="BX41" s="63"/>
      <c r="BY41" s="63"/>
      <c r="BZ41" s="62"/>
      <c r="CG41" s="64"/>
      <c r="CH41" s="64"/>
    </row>
    <row r="42" spans="1:86" s="19" customFormat="1" x14ac:dyDescent="0.25">
      <c r="A42" s="20"/>
      <c r="B42" s="2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225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62"/>
      <c r="BQ42" s="62"/>
      <c r="BR42" s="62"/>
      <c r="BS42" s="62"/>
      <c r="BT42" s="62"/>
      <c r="BU42" s="62"/>
      <c r="BV42" s="63"/>
      <c r="BX42" s="63"/>
      <c r="BY42" s="63"/>
      <c r="BZ42" s="62"/>
      <c r="CG42" s="64"/>
      <c r="CH42" s="64"/>
    </row>
    <row r="43" spans="1:86" s="19" customFormat="1" x14ac:dyDescent="0.25">
      <c r="A43" s="20"/>
      <c r="B43" s="2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225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62"/>
      <c r="BQ43" s="62"/>
      <c r="BR43" s="62"/>
      <c r="BS43" s="62"/>
      <c r="BT43" s="62"/>
      <c r="BU43" s="62"/>
      <c r="BV43" s="63"/>
      <c r="BX43" s="63"/>
      <c r="BY43" s="63"/>
      <c r="BZ43" s="62"/>
      <c r="CG43" s="64"/>
      <c r="CH43" s="64"/>
    </row>
    <row r="44" spans="1:86" s="19" customFormat="1" x14ac:dyDescent="0.25">
      <c r="A44" s="20"/>
      <c r="B44" s="2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225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62"/>
      <c r="BQ44" s="62"/>
      <c r="BR44" s="62"/>
      <c r="BS44" s="62"/>
      <c r="BT44" s="62"/>
      <c r="BU44" s="62"/>
      <c r="BV44" s="63"/>
      <c r="BX44" s="63"/>
      <c r="BY44" s="63"/>
      <c r="BZ44" s="62"/>
      <c r="CG44" s="64"/>
      <c r="CH44" s="64"/>
    </row>
    <row r="45" spans="1:86" s="19" customFormat="1" x14ac:dyDescent="0.25">
      <c r="A45" s="20"/>
      <c r="B45" s="2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225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62"/>
      <c r="BQ45" s="62"/>
      <c r="BR45" s="62"/>
      <c r="BS45" s="62"/>
      <c r="BT45" s="62"/>
      <c r="BU45" s="62"/>
      <c r="BV45" s="63"/>
      <c r="BW45" s="61"/>
      <c r="BX45" s="63"/>
      <c r="BY45" s="63"/>
      <c r="BZ45" s="62"/>
      <c r="CG45" s="64"/>
      <c r="CH45" s="64"/>
    </row>
    <row r="46" spans="1:86" s="19" customFormat="1" x14ac:dyDescent="0.25">
      <c r="A46" s="20"/>
      <c r="B46" s="2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225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62"/>
      <c r="BQ46" s="62"/>
      <c r="BR46" s="62"/>
      <c r="BS46" s="62"/>
      <c r="BT46" s="62"/>
      <c r="BU46" s="62"/>
      <c r="BV46" s="63"/>
      <c r="BW46" s="61"/>
      <c r="BX46" s="63"/>
      <c r="BY46" s="63"/>
      <c r="BZ46" s="62"/>
      <c r="CG46" s="64"/>
      <c r="CH46" s="64"/>
    </row>
    <row r="47" spans="1:86" s="19" customFormat="1" x14ac:dyDescent="0.25">
      <c r="A47" s="20"/>
      <c r="B47" s="2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225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62"/>
      <c r="BQ47" s="62"/>
      <c r="BR47" s="62"/>
      <c r="BS47" s="62"/>
      <c r="BT47" s="62"/>
      <c r="BU47" s="62"/>
      <c r="BV47" s="63"/>
      <c r="BX47" s="63"/>
      <c r="BY47" s="63"/>
      <c r="BZ47" s="62"/>
      <c r="CG47" s="64"/>
      <c r="CH47" s="64"/>
    </row>
    <row r="48" spans="1:86" s="19" customFormat="1" x14ac:dyDescent="0.25">
      <c r="A48" s="2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225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62"/>
      <c r="BQ48" s="62"/>
      <c r="BR48" s="62"/>
      <c r="BS48" s="62"/>
      <c r="BT48" s="62"/>
      <c r="BU48" s="62"/>
      <c r="BV48" s="63"/>
      <c r="BX48" s="63"/>
      <c r="BY48" s="63"/>
      <c r="BZ48" s="62"/>
      <c r="CG48" s="64"/>
      <c r="CH48" s="64"/>
    </row>
    <row r="49" spans="1:86" s="19" customFormat="1" x14ac:dyDescent="0.25">
      <c r="A49" s="2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225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62"/>
      <c r="BQ49" s="62"/>
      <c r="BR49" s="62"/>
      <c r="BS49" s="62"/>
      <c r="BT49" s="62"/>
      <c r="BU49" s="62"/>
      <c r="BV49" s="63"/>
      <c r="BX49" s="63"/>
      <c r="BY49" s="63"/>
      <c r="BZ49" s="62"/>
      <c r="CG49" s="64"/>
      <c r="CH49" s="64"/>
    </row>
    <row r="50" spans="1:86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225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62"/>
      <c r="BQ50" s="62"/>
      <c r="BR50" s="62"/>
      <c r="BS50" s="62"/>
      <c r="BT50" s="62"/>
      <c r="BU50" s="62"/>
      <c r="BV50" s="63"/>
      <c r="BX50" s="63"/>
      <c r="BY50" s="63"/>
      <c r="BZ50" s="62"/>
      <c r="CG50" s="64"/>
      <c r="CH50" s="64"/>
    </row>
    <row r="51" spans="1:86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225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62"/>
      <c r="BQ51" s="62"/>
      <c r="BR51" s="62"/>
      <c r="BS51" s="62"/>
      <c r="BT51" s="62"/>
      <c r="BU51" s="62"/>
      <c r="BV51" s="63"/>
      <c r="BX51" s="63"/>
      <c r="BY51" s="63"/>
      <c r="BZ51" s="62"/>
      <c r="CG51" s="64"/>
      <c r="CH51" s="64"/>
    </row>
    <row r="52" spans="1:86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225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62"/>
      <c r="BQ52" s="62"/>
      <c r="BR52" s="62"/>
      <c r="BS52" s="62"/>
      <c r="BT52" s="62"/>
      <c r="BU52" s="62"/>
      <c r="BV52" s="63"/>
      <c r="BX52" s="63"/>
      <c r="BY52" s="63"/>
      <c r="BZ52" s="62"/>
      <c r="CG52" s="64"/>
      <c r="CH52" s="64"/>
    </row>
    <row r="53" spans="1:86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225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62"/>
      <c r="BQ53" s="62"/>
      <c r="BR53" s="62"/>
      <c r="BS53" s="62"/>
      <c r="BT53" s="62"/>
      <c r="BU53" s="62"/>
      <c r="BV53" s="63"/>
      <c r="BX53" s="63"/>
      <c r="BY53" s="63"/>
      <c r="BZ53" s="62"/>
      <c r="CG53" s="64"/>
      <c r="CH53" s="64"/>
    </row>
    <row r="54" spans="1:86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225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62"/>
      <c r="BQ54" s="62"/>
      <c r="BR54" s="62"/>
      <c r="BS54" s="62"/>
      <c r="BT54" s="62"/>
      <c r="BU54" s="62"/>
      <c r="BV54" s="63"/>
      <c r="BX54" s="63"/>
      <c r="BY54" s="63"/>
      <c r="BZ54" s="62"/>
      <c r="CG54" s="64"/>
      <c r="CH54" s="64"/>
    </row>
    <row r="55" spans="1:86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225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62"/>
      <c r="BQ55" s="62"/>
      <c r="BR55" s="62"/>
      <c r="BS55" s="62"/>
      <c r="BT55" s="62"/>
      <c r="BU55" s="62"/>
      <c r="BV55" s="63"/>
      <c r="BW55" s="61"/>
      <c r="BX55" s="63"/>
      <c r="BY55" s="63"/>
      <c r="BZ55" s="62"/>
      <c r="CG55" s="64"/>
      <c r="CH55" s="64"/>
    </row>
    <row r="56" spans="1:86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225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62"/>
      <c r="BQ56" s="62"/>
      <c r="BR56" s="62"/>
      <c r="BS56" s="62"/>
      <c r="BT56" s="62"/>
      <c r="BU56" s="62"/>
      <c r="BV56" s="63"/>
      <c r="BX56" s="63"/>
      <c r="BY56" s="63"/>
      <c r="BZ56" s="62"/>
      <c r="CG56" s="64"/>
      <c r="CH56" s="64"/>
    </row>
    <row r="57" spans="1:86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225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62"/>
      <c r="BQ57" s="62"/>
      <c r="BR57" s="62"/>
      <c r="BS57" s="62"/>
      <c r="BT57" s="62"/>
      <c r="BU57" s="62"/>
      <c r="BV57" s="63"/>
      <c r="BX57" s="63"/>
      <c r="BY57" s="63"/>
      <c r="BZ57" s="62"/>
      <c r="CG57" s="64"/>
      <c r="CH57" s="64"/>
    </row>
    <row r="58" spans="1:86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225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62"/>
      <c r="BQ58" s="62"/>
      <c r="BR58" s="62"/>
      <c r="BS58" s="62"/>
      <c r="BT58" s="62"/>
      <c r="BU58" s="62"/>
      <c r="BV58" s="63"/>
      <c r="BW58" s="61"/>
      <c r="BX58" s="63"/>
      <c r="BY58" s="63"/>
      <c r="BZ58" s="62"/>
      <c r="CG58" s="64"/>
      <c r="CH58" s="64"/>
    </row>
    <row r="59" spans="1:86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225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62"/>
      <c r="BQ59" s="62"/>
      <c r="BR59" s="62"/>
      <c r="BS59" s="62"/>
      <c r="BT59" s="62"/>
      <c r="BU59" s="62"/>
      <c r="BV59" s="63"/>
      <c r="BX59" s="63"/>
      <c r="BY59" s="63"/>
      <c r="BZ59" s="62"/>
      <c r="CG59" s="64"/>
      <c r="CH59" s="64"/>
    </row>
    <row r="60" spans="1:86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225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62"/>
      <c r="BQ60" s="62"/>
      <c r="BR60" s="62"/>
      <c r="BS60" s="62"/>
      <c r="BT60" s="62"/>
      <c r="BU60" s="62"/>
      <c r="BV60" s="63"/>
      <c r="BW60" s="61"/>
      <c r="BX60" s="63"/>
      <c r="BY60" s="63"/>
      <c r="BZ60" s="62"/>
      <c r="CG60" s="64"/>
      <c r="CH60" s="64"/>
    </row>
    <row r="61" spans="1:86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225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62"/>
      <c r="BQ61" s="62"/>
      <c r="BR61" s="62"/>
      <c r="BS61" s="62"/>
      <c r="BT61" s="62"/>
      <c r="BU61" s="62"/>
      <c r="BV61" s="63"/>
      <c r="BX61" s="63"/>
      <c r="BY61" s="63"/>
      <c r="BZ61" s="62"/>
      <c r="CG61" s="64"/>
      <c r="CH61" s="64"/>
    </row>
    <row r="62" spans="1:86" x14ac:dyDescent="0.25">
      <c r="A62" s="20"/>
      <c r="B62" s="21"/>
      <c r="C62" s="65"/>
      <c r="D62" s="176"/>
      <c r="E62" s="106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107"/>
      <c r="BP62" s="33"/>
      <c r="BQ62" s="33"/>
      <c r="BR62" s="33"/>
      <c r="BS62" s="33"/>
      <c r="BT62" s="33"/>
      <c r="BU62" s="33"/>
      <c r="BV62" s="34"/>
      <c r="BW62" s="56"/>
      <c r="BX62" s="34"/>
      <c r="BY62" s="34"/>
      <c r="BZ62" s="33"/>
      <c r="CG62" s="57"/>
      <c r="CH62" s="57"/>
    </row>
    <row r="63" spans="1:86" x14ac:dyDescent="0.25">
      <c r="A63" s="20"/>
      <c r="B63" s="21"/>
      <c r="C63" s="65"/>
      <c r="D63" s="176"/>
      <c r="E63" s="10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107"/>
      <c r="BP63" s="33"/>
      <c r="BQ63" s="33"/>
      <c r="BR63" s="33"/>
      <c r="BS63" s="33"/>
      <c r="BT63" s="33"/>
      <c r="BU63" s="33"/>
      <c r="BV63" s="34"/>
      <c r="BX63" s="34"/>
      <c r="BY63" s="34"/>
      <c r="BZ63" s="33"/>
      <c r="CG63" s="57"/>
      <c r="CH63" s="57"/>
    </row>
    <row r="64" spans="1:86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107"/>
      <c r="BP64" s="33"/>
      <c r="BQ64" s="33"/>
      <c r="BR64" s="33"/>
      <c r="BS64" s="33"/>
      <c r="BT64" s="33"/>
      <c r="BU64" s="33"/>
      <c r="BV64" s="34"/>
      <c r="BX64" s="34"/>
      <c r="BY64" s="34"/>
      <c r="CG64" s="57"/>
      <c r="CH64" s="57"/>
    </row>
    <row r="65" spans="1:86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107"/>
      <c r="BP65" s="33"/>
      <c r="BQ65" s="33"/>
      <c r="BR65" s="33"/>
      <c r="BS65" s="33"/>
      <c r="BT65" s="33"/>
      <c r="BU65" s="33"/>
      <c r="BV65" s="34"/>
      <c r="BX65" s="34"/>
      <c r="BY65" s="34"/>
      <c r="CG65" s="57"/>
      <c r="CH65" s="57"/>
    </row>
    <row r="66" spans="1:86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107"/>
      <c r="BP66" s="33"/>
      <c r="BQ66" s="33"/>
      <c r="BR66" s="33"/>
      <c r="BS66" s="33"/>
      <c r="BT66" s="33"/>
      <c r="BU66" s="33"/>
      <c r="BV66" s="34"/>
      <c r="BX66" s="34"/>
      <c r="BY66" s="34"/>
      <c r="BZ66" s="33"/>
      <c r="CG66" s="57"/>
      <c r="CH66" s="57"/>
    </row>
    <row r="67" spans="1:86" x14ac:dyDescent="0.25">
      <c r="A67" s="20"/>
      <c r="B67" s="21"/>
      <c r="C67" s="66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107"/>
      <c r="BP67" s="33"/>
      <c r="BQ67" s="33"/>
      <c r="BR67" s="33"/>
      <c r="BS67" s="33"/>
      <c r="BT67" s="33"/>
      <c r="BU67" s="33"/>
      <c r="BV67" s="34"/>
      <c r="BW67" s="56"/>
      <c r="BX67" s="34"/>
      <c r="BY67" s="34"/>
      <c r="CG67" s="57"/>
      <c r="CH67" s="57"/>
    </row>
    <row r="68" spans="1:86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107"/>
      <c r="BP68" s="33"/>
      <c r="BQ68" s="33"/>
      <c r="BR68" s="33"/>
      <c r="BS68" s="33"/>
      <c r="BT68" s="33"/>
      <c r="BU68" s="33"/>
      <c r="BV68" s="34"/>
      <c r="BX68" s="34"/>
      <c r="BY68" s="34"/>
      <c r="CG68" s="57"/>
      <c r="CH68" s="57"/>
    </row>
    <row r="69" spans="1:86" x14ac:dyDescent="0.25">
      <c r="A69" s="20"/>
      <c r="B69" s="21"/>
      <c r="C69" s="65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107"/>
      <c r="BP69" s="33"/>
      <c r="BQ69" s="33"/>
      <c r="BR69" s="33"/>
      <c r="BS69" s="33"/>
      <c r="BT69" s="33"/>
      <c r="BU69" s="33"/>
      <c r="BV69" s="34"/>
      <c r="BX69" s="34"/>
      <c r="BY69" s="34"/>
      <c r="CG69" s="57"/>
      <c r="CH69" s="57"/>
    </row>
    <row r="70" spans="1:86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107"/>
      <c r="BP70" s="33"/>
      <c r="BQ70" s="33"/>
      <c r="BR70" s="33"/>
      <c r="BS70" s="33"/>
      <c r="BT70" s="33"/>
      <c r="BU70" s="33"/>
      <c r="BV70" s="34"/>
      <c r="BW70" s="56"/>
      <c r="BX70" s="34"/>
      <c r="BY70" s="34"/>
      <c r="CG70" s="57"/>
      <c r="CH70" s="57"/>
    </row>
    <row r="71" spans="1:86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107"/>
      <c r="BP71" s="33"/>
      <c r="BQ71" s="33"/>
      <c r="BR71" s="33"/>
      <c r="BS71" s="33"/>
      <c r="BT71" s="33"/>
      <c r="BU71" s="33"/>
      <c r="BV71" s="34"/>
      <c r="BW71" s="56"/>
      <c r="BX71" s="34"/>
      <c r="BY71" s="34"/>
      <c r="CG71" s="57"/>
      <c r="CH71" s="57"/>
    </row>
    <row r="72" spans="1:86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107"/>
      <c r="BP72" s="33"/>
      <c r="BQ72" s="33"/>
      <c r="BR72" s="33"/>
      <c r="BS72" s="33"/>
      <c r="BT72" s="33"/>
      <c r="BU72" s="33"/>
      <c r="BV72" s="34"/>
      <c r="BX72" s="34"/>
      <c r="BY72" s="34"/>
      <c r="CG72" s="57"/>
      <c r="CH72" s="57"/>
    </row>
    <row r="73" spans="1:86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107"/>
      <c r="BP73" s="33"/>
      <c r="BQ73" s="33"/>
      <c r="BR73" s="33"/>
      <c r="BS73" s="33"/>
      <c r="BT73" s="33"/>
      <c r="BU73" s="33"/>
      <c r="BV73" s="34"/>
      <c r="BX73" s="34"/>
      <c r="BY73" s="34"/>
      <c r="CG73" s="57"/>
      <c r="CH73" s="57"/>
    </row>
    <row r="74" spans="1:86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107"/>
      <c r="BP74" s="33"/>
      <c r="BQ74" s="33"/>
      <c r="BR74" s="33"/>
      <c r="BS74" s="33"/>
      <c r="BT74" s="33"/>
      <c r="BU74" s="33"/>
      <c r="BV74" s="34"/>
      <c r="BW74" s="56"/>
      <c r="BX74" s="34"/>
      <c r="BY74" s="34"/>
      <c r="BZ74" s="33"/>
      <c r="CG74" s="57"/>
      <c r="CH74" s="57"/>
    </row>
    <row r="75" spans="1:86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107"/>
      <c r="BP75" s="33"/>
      <c r="BQ75" s="33"/>
      <c r="BR75" s="33"/>
      <c r="BS75" s="33"/>
      <c r="BT75" s="33"/>
      <c r="BU75" s="33"/>
      <c r="BV75" s="34"/>
      <c r="BX75" s="34"/>
      <c r="BY75" s="34"/>
      <c r="CG75" s="57"/>
      <c r="CH75" s="57"/>
    </row>
    <row r="76" spans="1:86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107"/>
      <c r="BP76" s="33"/>
      <c r="BQ76" s="33"/>
      <c r="BR76" s="33"/>
      <c r="BS76" s="33"/>
      <c r="BT76" s="33"/>
      <c r="BU76" s="33"/>
      <c r="BV76" s="34"/>
      <c r="BX76" s="34"/>
      <c r="BY76" s="34"/>
      <c r="CG76" s="57"/>
      <c r="CH76" s="57"/>
    </row>
    <row r="77" spans="1:86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107"/>
      <c r="BP77" s="33"/>
      <c r="BQ77" s="33"/>
      <c r="BR77" s="33"/>
      <c r="BS77" s="33"/>
      <c r="BT77" s="33"/>
      <c r="BU77" s="33"/>
      <c r="BV77" s="34"/>
      <c r="BX77" s="34"/>
      <c r="BY77" s="34"/>
      <c r="CG77" s="57"/>
      <c r="CH77" s="57"/>
    </row>
    <row r="78" spans="1:86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107"/>
      <c r="BP78" s="33"/>
      <c r="BQ78" s="33"/>
      <c r="BR78" s="33"/>
      <c r="BS78" s="33"/>
      <c r="BT78" s="33"/>
      <c r="BU78" s="33"/>
      <c r="BV78" s="34"/>
      <c r="BX78" s="34"/>
      <c r="BY78" s="34"/>
      <c r="CG78" s="57"/>
      <c r="CH78" s="57"/>
    </row>
    <row r="79" spans="1:86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107"/>
      <c r="BP79" s="33"/>
      <c r="BQ79" s="33"/>
      <c r="BR79" s="33"/>
      <c r="BS79" s="33"/>
      <c r="BT79" s="33"/>
      <c r="BU79" s="33"/>
      <c r="BV79" s="34"/>
      <c r="BX79" s="34"/>
      <c r="BY79" s="34"/>
      <c r="CG79" s="57"/>
      <c r="CH79" s="57"/>
    </row>
    <row r="80" spans="1:86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107"/>
      <c r="BP80" s="33"/>
      <c r="BQ80" s="33"/>
      <c r="BR80" s="33"/>
      <c r="BS80" s="33"/>
      <c r="BT80" s="33"/>
      <c r="BU80" s="33"/>
      <c r="BV80" s="34"/>
      <c r="BX80" s="34"/>
      <c r="BY80" s="34"/>
      <c r="CG80" s="57"/>
      <c r="CH80" s="57"/>
    </row>
    <row r="81" spans="1:86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107"/>
      <c r="BP81" s="33"/>
      <c r="BQ81" s="33"/>
      <c r="BR81" s="33"/>
      <c r="BS81" s="33"/>
      <c r="BT81" s="33"/>
      <c r="BU81" s="33"/>
      <c r="BV81" s="34"/>
      <c r="BX81" s="34"/>
      <c r="BY81" s="34"/>
      <c r="CG81" s="57"/>
      <c r="CH81" s="57"/>
    </row>
    <row r="82" spans="1:86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107"/>
      <c r="BP82" s="33"/>
      <c r="BQ82" s="33"/>
      <c r="BR82" s="33"/>
      <c r="BS82" s="33"/>
      <c r="BT82" s="33"/>
      <c r="BU82" s="33"/>
      <c r="BV82" s="34"/>
      <c r="BX82" s="34"/>
      <c r="BY82" s="34"/>
      <c r="CG82" s="57"/>
      <c r="CH82" s="57"/>
    </row>
    <row r="83" spans="1:86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107"/>
      <c r="BP83" s="33"/>
      <c r="BQ83" s="33"/>
      <c r="BR83" s="33"/>
      <c r="BS83" s="33"/>
      <c r="BT83" s="33"/>
      <c r="BU83" s="33"/>
      <c r="BV83" s="34"/>
      <c r="BX83" s="34"/>
      <c r="BY83" s="34"/>
      <c r="CG83" s="57"/>
      <c r="CH83" s="57"/>
    </row>
    <row r="84" spans="1:86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107"/>
      <c r="BP84" s="33"/>
      <c r="BQ84" s="33"/>
      <c r="BR84" s="33"/>
      <c r="BS84" s="33"/>
      <c r="BT84" s="33"/>
      <c r="BU84" s="33"/>
      <c r="BV84" s="34"/>
      <c r="BX84" s="34"/>
      <c r="BY84" s="34"/>
      <c r="BZ84" s="33"/>
      <c r="CG84" s="57"/>
      <c r="CH84" s="57"/>
    </row>
    <row r="85" spans="1:86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107"/>
      <c r="BP85" s="33"/>
      <c r="BQ85" s="33"/>
      <c r="BR85" s="33"/>
      <c r="BS85" s="33"/>
      <c r="BT85" s="33"/>
      <c r="BU85" s="33"/>
      <c r="BV85" s="34"/>
      <c r="BX85" s="34"/>
      <c r="BY85" s="34"/>
      <c r="BZ85" s="33"/>
      <c r="CG85" s="57"/>
      <c r="CH85" s="57"/>
    </row>
    <row r="86" spans="1:86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107"/>
      <c r="BP86" s="33"/>
      <c r="BQ86" s="33"/>
      <c r="BR86" s="33"/>
      <c r="BS86" s="33"/>
      <c r="BT86" s="33"/>
      <c r="BU86" s="33"/>
      <c r="BV86" s="34"/>
      <c r="BW86" s="56"/>
      <c r="BX86" s="34"/>
      <c r="BY86" s="34"/>
      <c r="BZ86" s="33"/>
      <c r="CG86" s="57"/>
      <c r="CH86" s="57"/>
    </row>
    <row r="87" spans="1:86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107"/>
      <c r="BP87" s="33"/>
      <c r="BQ87" s="33"/>
      <c r="BR87" s="33"/>
      <c r="BS87" s="33"/>
      <c r="BT87" s="33"/>
      <c r="BU87" s="33"/>
      <c r="BV87" s="34"/>
      <c r="BX87" s="34"/>
      <c r="BY87" s="34"/>
      <c r="BZ87" s="33"/>
      <c r="CG87" s="57"/>
      <c r="CH87" s="57"/>
    </row>
    <row r="88" spans="1:86" s="71" customFormat="1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227"/>
      <c r="AP88" s="228"/>
      <c r="AQ88" s="228"/>
      <c r="AR88" s="228"/>
      <c r="AS88" s="228"/>
      <c r="AT88" s="228"/>
      <c r="AU88" s="228"/>
      <c r="AV88" s="228"/>
      <c r="AW88" s="228"/>
      <c r="AX88" s="228"/>
      <c r="AY88" s="228"/>
      <c r="AZ88" s="228"/>
      <c r="BA88" s="228"/>
      <c r="BB88" s="228"/>
      <c r="BC88" s="228"/>
      <c r="BD88" s="228"/>
      <c r="BE88" s="228"/>
      <c r="BF88" s="228"/>
      <c r="BG88" s="228"/>
      <c r="BH88" s="228"/>
      <c r="BI88" s="228"/>
      <c r="BJ88" s="228"/>
      <c r="BK88" s="228"/>
      <c r="BL88" s="228"/>
      <c r="BM88" s="228"/>
      <c r="BN88" s="228"/>
      <c r="BO88" s="228"/>
      <c r="BP88" s="69"/>
      <c r="BQ88" s="69"/>
      <c r="BR88" s="69"/>
      <c r="BS88" s="69"/>
      <c r="BT88" s="69"/>
      <c r="BU88" s="69"/>
      <c r="BV88" s="70"/>
      <c r="BX88" s="70"/>
      <c r="BY88" s="70"/>
      <c r="BZ88" s="69"/>
      <c r="CG88" s="72"/>
      <c r="CH88" s="72"/>
    </row>
    <row r="89" spans="1:86" s="77" customFormat="1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281"/>
      <c r="AP89" s="276"/>
      <c r="AQ89" s="276"/>
      <c r="AR89" s="276"/>
      <c r="AS89" s="276"/>
      <c r="AT89" s="276"/>
      <c r="AU89" s="276"/>
      <c r="AV89" s="276"/>
      <c r="AW89" s="276"/>
      <c r="AX89" s="276"/>
      <c r="AY89" s="276"/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N89" s="276"/>
      <c r="BO89" s="276"/>
      <c r="BP89" s="75"/>
      <c r="BQ89" s="75"/>
      <c r="BR89" s="75"/>
      <c r="BS89" s="75"/>
      <c r="BT89" s="75"/>
      <c r="BU89" s="75"/>
      <c r="BV89" s="76"/>
      <c r="BX89" s="76"/>
      <c r="BY89" s="76"/>
      <c r="CG89" s="78"/>
      <c r="CH89" s="78"/>
    </row>
    <row r="90" spans="1:86" s="77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281"/>
      <c r="AP90" s="276"/>
      <c r="AQ90" s="276"/>
      <c r="AR90" s="276"/>
      <c r="AS90" s="276"/>
      <c r="AT90" s="276"/>
      <c r="AU90" s="276"/>
      <c r="AV90" s="276"/>
      <c r="AW90" s="276"/>
      <c r="AX90" s="276"/>
      <c r="AY90" s="276"/>
      <c r="AZ90" s="276"/>
      <c r="BA90" s="276"/>
      <c r="BB90" s="276"/>
      <c r="BC90" s="276"/>
      <c r="BD90" s="276"/>
      <c r="BE90" s="276"/>
      <c r="BF90" s="276"/>
      <c r="BG90" s="276"/>
      <c r="BH90" s="276"/>
      <c r="BI90" s="276"/>
      <c r="BJ90" s="276"/>
      <c r="BK90" s="276"/>
      <c r="BL90" s="276"/>
      <c r="BM90" s="276"/>
      <c r="BN90" s="276"/>
      <c r="BO90" s="276"/>
      <c r="BP90" s="75"/>
      <c r="BQ90" s="75"/>
      <c r="BR90" s="75"/>
      <c r="BS90" s="75"/>
      <c r="BT90" s="75"/>
      <c r="BU90" s="75"/>
      <c r="BV90" s="76"/>
      <c r="BX90" s="76"/>
      <c r="BY90" s="76"/>
      <c r="CG90" s="78"/>
      <c r="CH90" s="78"/>
    </row>
    <row r="91" spans="1:86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281"/>
      <c r="AP91" s="276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75"/>
      <c r="BQ91" s="75"/>
      <c r="BR91" s="75"/>
      <c r="BS91" s="75"/>
      <c r="BT91" s="75"/>
      <c r="BU91" s="75"/>
      <c r="BV91" s="76"/>
      <c r="BX91" s="76"/>
      <c r="BY91" s="76"/>
      <c r="CG91" s="78"/>
      <c r="CH91" s="78"/>
    </row>
    <row r="92" spans="1:86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281"/>
      <c r="AP92" s="276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75"/>
      <c r="BQ92" s="75"/>
      <c r="BR92" s="75"/>
      <c r="BS92" s="75"/>
      <c r="BT92" s="75"/>
      <c r="BU92" s="75"/>
      <c r="BV92" s="76"/>
      <c r="BX92" s="76"/>
      <c r="BY92" s="76"/>
      <c r="CG92" s="78"/>
      <c r="CH92" s="78"/>
    </row>
    <row r="93" spans="1:86" s="65" customFormat="1" x14ac:dyDescent="0.25">
      <c r="A93" s="20"/>
      <c r="B93" s="21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282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  <c r="BC93" s="171"/>
      <c r="BD93" s="171"/>
      <c r="BE93" s="171"/>
      <c r="BF93" s="171"/>
      <c r="BG93" s="171"/>
      <c r="BH93" s="171"/>
      <c r="BI93" s="171"/>
      <c r="BJ93" s="171"/>
      <c r="BK93" s="171"/>
      <c r="BL93" s="171"/>
      <c r="BM93" s="171"/>
      <c r="BN93" s="171"/>
      <c r="BO93" s="171"/>
      <c r="BP93" s="81"/>
      <c r="BQ93" s="81"/>
      <c r="BR93" s="81"/>
      <c r="BS93" s="81"/>
      <c r="BT93" s="81"/>
      <c r="BU93" s="81"/>
      <c r="BV93" s="82"/>
      <c r="BX93" s="82"/>
      <c r="BY93" s="82"/>
      <c r="BZ93" s="81"/>
      <c r="CG93" s="83"/>
      <c r="CH93" s="83"/>
    </row>
    <row r="94" spans="1:86" s="65" customFormat="1" x14ac:dyDescent="0.25">
      <c r="A94" s="20"/>
      <c r="B94" s="21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282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AZ94" s="171"/>
      <c r="BA94" s="171"/>
      <c r="BB94" s="171"/>
      <c r="BC94" s="171"/>
      <c r="BD94" s="171"/>
      <c r="BE94" s="171"/>
      <c r="BF94" s="171"/>
      <c r="BG94" s="171"/>
      <c r="BH94" s="171"/>
      <c r="BI94" s="171"/>
      <c r="BJ94" s="171"/>
      <c r="BK94" s="171"/>
      <c r="BL94" s="171"/>
      <c r="BM94" s="171"/>
      <c r="BN94" s="171"/>
      <c r="BO94" s="171"/>
      <c r="BP94" s="81"/>
      <c r="BQ94" s="81"/>
      <c r="BR94" s="81"/>
      <c r="BS94" s="81"/>
      <c r="BT94" s="81"/>
      <c r="BU94" s="81"/>
      <c r="BV94" s="82"/>
      <c r="BX94" s="82"/>
      <c r="BY94" s="82"/>
      <c r="CG94" s="83"/>
      <c r="CH94" s="83"/>
    </row>
    <row r="95" spans="1:86" s="65" customFormat="1" x14ac:dyDescent="0.25">
      <c r="A95" s="20"/>
      <c r="B95" s="21"/>
      <c r="D95" s="176"/>
      <c r="E95" s="171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282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81"/>
      <c r="BQ95" s="81"/>
      <c r="BR95" s="81"/>
      <c r="BS95" s="81"/>
      <c r="BT95" s="81"/>
      <c r="BU95" s="81"/>
      <c r="BV95" s="82"/>
      <c r="BX95" s="82"/>
      <c r="BY95" s="82"/>
      <c r="CG95" s="83"/>
      <c r="CH95" s="83"/>
    </row>
    <row r="96" spans="1:86" s="65" customFormat="1" x14ac:dyDescent="0.25">
      <c r="A96" s="20"/>
      <c r="B96" s="21"/>
      <c r="D96" s="176"/>
      <c r="E96" s="171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282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81"/>
      <c r="BQ96" s="81"/>
      <c r="BR96" s="81"/>
      <c r="BS96" s="81"/>
      <c r="BT96" s="81"/>
      <c r="BU96" s="81"/>
      <c r="BV96" s="82"/>
      <c r="BX96" s="82"/>
      <c r="BY96" s="82"/>
      <c r="CG96" s="83"/>
      <c r="CH96" s="83"/>
    </row>
    <row r="97" spans="1:86" s="77" customFormat="1" x14ac:dyDescent="0.25">
      <c r="A97" s="20"/>
      <c r="B97" s="21"/>
      <c r="C97" s="65"/>
      <c r="D97" s="176"/>
      <c r="E97" s="106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281"/>
      <c r="AP97" s="276"/>
      <c r="AQ97" s="276"/>
      <c r="AR97" s="276"/>
      <c r="AS97" s="276"/>
      <c r="AT97" s="276"/>
      <c r="AU97" s="276"/>
      <c r="AV97" s="276"/>
      <c r="AW97" s="276"/>
      <c r="AX97" s="276"/>
      <c r="AY97" s="276"/>
      <c r="AZ97" s="276"/>
      <c r="BA97" s="276"/>
      <c r="BB97" s="276"/>
      <c r="BC97" s="276"/>
      <c r="BD97" s="276"/>
      <c r="BE97" s="276"/>
      <c r="BF97" s="276"/>
      <c r="BG97" s="276"/>
      <c r="BH97" s="276"/>
      <c r="BI97" s="276"/>
      <c r="BJ97" s="276"/>
      <c r="BK97" s="276"/>
      <c r="BL97" s="276"/>
      <c r="BM97" s="276"/>
      <c r="BN97" s="276"/>
      <c r="BO97" s="276"/>
      <c r="BP97" s="75"/>
      <c r="BQ97" s="75"/>
      <c r="BR97" s="75"/>
      <c r="BS97" s="75"/>
      <c r="BT97" s="75"/>
      <c r="BU97" s="75"/>
      <c r="BV97" s="76"/>
      <c r="BX97" s="76"/>
      <c r="BY97" s="76"/>
      <c r="CA97" s="75"/>
      <c r="CG97" s="78"/>
      <c r="CH97" s="78"/>
    </row>
    <row r="98" spans="1:86" s="77" customFormat="1" x14ac:dyDescent="0.25">
      <c r="A98" s="20"/>
      <c r="B98" s="21"/>
      <c r="C98" s="65"/>
      <c r="D98" s="176"/>
      <c r="E98" s="106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281"/>
      <c r="AP98" s="276"/>
      <c r="AQ98" s="276"/>
      <c r="AR98" s="276"/>
      <c r="AS98" s="276"/>
      <c r="AT98" s="276"/>
      <c r="AU98" s="276"/>
      <c r="AV98" s="276"/>
      <c r="AW98" s="276"/>
      <c r="AX98" s="276"/>
      <c r="AY98" s="276"/>
      <c r="AZ98" s="276"/>
      <c r="BA98" s="276"/>
      <c r="BB98" s="276"/>
      <c r="BC98" s="276"/>
      <c r="BD98" s="276"/>
      <c r="BE98" s="276"/>
      <c r="BF98" s="276"/>
      <c r="BG98" s="276"/>
      <c r="BH98" s="276"/>
      <c r="BI98" s="276"/>
      <c r="BJ98" s="276"/>
      <c r="BK98" s="276"/>
      <c r="BL98" s="276"/>
      <c r="BM98" s="276"/>
      <c r="BN98" s="276"/>
      <c r="BO98" s="276"/>
      <c r="BP98" s="75"/>
      <c r="BQ98" s="75"/>
      <c r="BR98" s="75"/>
      <c r="BS98" s="75"/>
      <c r="BT98" s="75"/>
      <c r="BU98" s="75"/>
      <c r="BV98" s="76"/>
      <c r="BX98" s="76"/>
      <c r="BY98" s="76"/>
      <c r="CA98" s="75"/>
      <c r="CG98" s="78"/>
      <c r="CH98" s="78"/>
    </row>
    <row r="99" spans="1:86" s="77" customFormat="1" ht="15" customHeigh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281"/>
      <c r="AP99" s="276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75"/>
      <c r="BQ99" s="75"/>
      <c r="BR99" s="75"/>
      <c r="BS99" s="75"/>
      <c r="BT99" s="75"/>
      <c r="BU99" s="75"/>
      <c r="BV99" s="76"/>
      <c r="BX99" s="76"/>
      <c r="BY99" s="76"/>
      <c r="CA99" s="75"/>
      <c r="CG99" s="78"/>
      <c r="CH99" s="78"/>
    </row>
    <row r="100" spans="1:86" s="77" customFormat="1" ht="16.5" customHeigh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281"/>
      <c r="AP100" s="276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75"/>
      <c r="BQ100" s="75"/>
      <c r="BR100" s="75"/>
      <c r="BS100" s="75"/>
      <c r="BT100" s="75"/>
      <c r="BU100" s="75"/>
      <c r="BV100" s="76"/>
      <c r="BX100" s="76"/>
      <c r="BY100" s="76"/>
      <c r="CA100" s="75"/>
      <c r="CG100" s="78"/>
      <c r="CH100" s="78"/>
    </row>
    <row r="101" spans="1:86" s="77" customForma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281"/>
      <c r="AP101" s="276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75"/>
      <c r="BQ101" s="75"/>
      <c r="BR101" s="75"/>
      <c r="BS101" s="75"/>
      <c r="BT101" s="75"/>
      <c r="BU101" s="75"/>
      <c r="BV101" s="76"/>
      <c r="BX101" s="76"/>
      <c r="BY101" s="76"/>
      <c r="CA101" s="75"/>
      <c r="CG101" s="78"/>
      <c r="CH101" s="78"/>
    </row>
    <row r="102" spans="1:86" s="65" customFormat="1" x14ac:dyDescent="0.25">
      <c r="A102" s="20"/>
      <c r="B102" s="21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282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  <c r="BC102" s="171"/>
      <c r="BD102" s="171"/>
      <c r="BE102" s="171"/>
      <c r="BF102" s="171"/>
      <c r="BG102" s="171"/>
      <c r="BH102" s="171"/>
      <c r="BI102" s="171"/>
      <c r="BJ102" s="171"/>
      <c r="BK102" s="171"/>
      <c r="BL102" s="171"/>
      <c r="BM102" s="171"/>
      <c r="BN102" s="171"/>
      <c r="BO102" s="171"/>
      <c r="BP102" s="81"/>
      <c r="BQ102" s="81"/>
      <c r="BR102" s="81"/>
      <c r="BS102" s="81"/>
      <c r="BT102" s="81"/>
      <c r="BU102" s="81"/>
      <c r="BV102" s="82"/>
      <c r="BX102" s="82"/>
      <c r="BY102" s="82"/>
      <c r="CA102" s="81"/>
      <c r="CB102" s="81"/>
      <c r="CG102" s="83"/>
      <c r="CH102" s="83"/>
    </row>
    <row r="103" spans="1:86" s="65" customFormat="1" x14ac:dyDescent="0.25">
      <c r="A103" s="20"/>
      <c r="B103" s="21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282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AZ103" s="171"/>
      <c r="BA103" s="171"/>
      <c r="BB103" s="171"/>
      <c r="BC103" s="171"/>
      <c r="BD103" s="171"/>
      <c r="BE103" s="171"/>
      <c r="BF103" s="171"/>
      <c r="BG103" s="171"/>
      <c r="BH103" s="171"/>
      <c r="BI103" s="171"/>
      <c r="BJ103" s="171"/>
      <c r="BK103" s="171"/>
      <c r="BL103" s="171"/>
      <c r="BM103" s="171"/>
      <c r="BN103" s="171"/>
      <c r="BO103" s="171"/>
      <c r="BP103" s="81"/>
      <c r="BQ103" s="81"/>
      <c r="BR103" s="81"/>
      <c r="BS103" s="81"/>
      <c r="BT103" s="81"/>
      <c r="BU103" s="81"/>
      <c r="BV103" s="82"/>
      <c r="BX103" s="82"/>
      <c r="BY103" s="82"/>
      <c r="CA103" s="81"/>
      <c r="CB103" s="81"/>
      <c r="CG103" s="83"/>
      <c r="CH103" s="83"/>
    </row>
    <row r="104" spans="1:86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282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81"/>
      <c r="BQ104" s="81"/>
      <c r="BR104" s="81"/>
      <c r="BS104" s="81"/>
      <c r="BT104" s="81"/>
      <c r="BU104" s="81"/>
      <c r="BV104" s="82"/>
      <c r="BX104" s="82"/>
      <c r="BY104" s="82"/>
      <c r="CA104" s="81"/>
      <c r="CB104" s="81"/>
      <c r="CG104" s="83"/>
      <c r="CH104" s="83"/>
    </row>
    <row r="105" spans="1:86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282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81"/>
      <c r="BQ105" s="81"/>
      <c r="BR105" s="81"/>
      <c r="BS105" s="81"/>
      <c r="BT105" s="81"/>
      <c r="BU105" s="81"/>
      <c r="BV105" s="82"/>
      <c r="BX105" s="82"/>
      <c r="BY105" s="82"/>
      <c r="CA105" s="81"/>
      <c r="CB105" s="81"/>
      <c r="CG105" s="83"/>
      <c r="CH105" s="83"/>
    </row>
    <row r="106" spans="1:86" s="65" customFormat="1" x14ac:dyDescent="0.25">
      <c r="A106" s="20"/>
      <c r="B106" s="21"/>
      <c r="C106" s="84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282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81"/>
      <c r="BQ106" s="81"/>
      <c r="BR106" s="81"/>
      <c r="BS106" s="81"/>
      <c r="BT106" s="81"/>
      <c r="BU106" s="81"/>
      <c r="BV106" s="82"/>
      <c r="BX106" s="82"/>
      <c r="BY106" s="82"/>
      <c r="CA106" s="81"/>
      <c r="CB106" s="81"/>
      <c r="CG106" s="83"/>
      <c r="CH106" s="83"/>
    </row>
    <row r="107" spans="1:86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282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81"/>
      <c r="BQ107" s="81"/>
      <c r="BR107" s="81"/>
      <c r="BS107" s="81"/>
      <c r="BT107" s="81"/>
      <c r="BU107" s="81"/>
      <c r="BV107" s="82"/>
      <c r="BX107" s="82"/>
      <c r="BY107" s="82"/>
      <c r="CA107" s="81"/>
      <c r="CB107" s="81"/>
      <c r="CG107" s="83"/>
      <c r="CH107" s="83"/>
    </row>
    <row r="108" spans="1:86" s="65" customFormat="1" x14ac:dyDescent="0.25">
      <c r="A108" s="20"/>
      <c r="B108" s="21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282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81"/>
      <c r="BQ108" s="81"/>
      <c r="BR108" s="81"/>
      <c r="BS108" s="81"/>
      <c r="BT108" s="81"/>
      <c r="BU108" s="81"/>
      <c r="BV108" s="82"/>
      <c r="BW108" s="80"/>
      <c r="BX108" s="82"/>
      <c r="BY108" s="82"/>
      <c r="CA108" s="81"/>
      <c r="CB108" s="81"/>
      <c r="CG108" s="83"/>
      <c r="CH108" s="83"/>
    </row>
    <row r="109" spans="1:86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282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81"/>
      <c r="BQ109" s="81"/>
      <c r="BR109" s="81"/>
      <c r="BS109" s="81"/>
      <c r="BT109" s="81"/>
      <c r="BU109" s="81"/>
      <c r="BV109" s="82"/>
      <c r="BX109" s="82"/>
      <c r="BY109" s="82"/>
      <c r="CA109" s="81"/>
      <c r="CB109" s="81"/>
      <c r="CG109" s="83"/>
      <c r="CH109" s="83"/>
    </row>
    <row r="110" spans="1:86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82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81"/>
      <c r="BQ110" s="81"/>
      <c r="BR110" s="81"/>
      <c r="BS110" s="81"/>
      <c r="BT110" s="81"/>
      <c r="BU110" s="81"/>
      <c r="BV110" s="82"/>
      <c r="BX110" s="82"/>
      <c r="BY110" s="82"/>
      <c r="CA110" s="81"/>
      <c r="CB110" s="81"/>
      <c r="CG110" s="83"/>
      <c r="CH110" s="83"/>
    </row>
    <row r="111" spans="1:86" s="65" customFormat="1" ht="12.75" customHeigh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282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81"/>
      <c r="BQ111" s="81"/>
      <c r="BR111" s="81"/>
      <c r="BS111" s="81"/>
      <c r="BT111" s="81"/>
      <c r="BU111" s="81"/>
      <c r="BV111" s="82"/>
      <c r="BX111" s="82"/>
      <c r="BY111" s="82"/>
      <c r="CA111" s="81"/>
      <c r="CB111" s="81"/>
      <c r="CG111" s="83"/>
      <c r="CH111" s="83"/>
    </row>
    <row r="112" spans="1:86" s="65" customFormat="1" ht="15" customHeigh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82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81"/>
      <c r="BQ112" s="81"/>
      <c r="BR112" s="81"/>
      <c r="BS112" s="81"/>
      <c r="BT112" s="81"/>
      <c r="BU112" s="81"/>
      <c r="BV112" s="82"/>
      <c r="BX112" s="82"/>
      <c r="BY112" s="82"/>
      <c r="CA112" s="81"/>
      <c r="CB112" s="81"/>
      <c r="CG112" s="83"/>
      <c r="CH112" s="83"/>
    </row>
    <row r="113" spans="1:87" s="65" customForma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282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81"/>
      <c r="BQ113" s="81"/>
      <c r="BR113" s="81"/>
      <c r="BS113" s="81"/>
      <c r="BT113" s="81"/>
      <c r="BU113" s="81"/>
      <c r="BV113" s="82"/>
      <c r="BX113" s="82"/>
      <c r="BY113" s="82"/>
      <c r="CA113" s="81"/>
      <c r="CB113" s="81"/>
      <c r="CG113" s="83"/>
      <c r="CH113" s="83"/>
    </row>
    <row r="114" spans="1:87" s="65" customForma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282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81"/>
      <c r="BQ114" s="81"/>
      <c r="BR114" s="81"/>
      <c r="BS114" s="81"/>
      <c r="BT114" s="81"/>
      <c r="BU114" s="81"/>
      <c r="BV114" s="82"/>
      <c r="BX114" s="82"/>
      <c r="BY114" s="82"/>
      <c r="CA114" s="81"/>
      <c r="CB114" s="81"/>
      <c r="CG114" s="83"/>
      <c r="CH114" s="83"/>
    </row>
    <row r="115" spans="1:87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81"/>
      <c r="BQ115" s="81"/>
      <c r="BR115" s="81"/>
      <c r="BS115" s="81"/>
      <c r="BT115" s="81"/>
      <c r="BU115" s="81"/>
      <c r="BV115" s="82"/>
      <c r="BX115" s="82"/>
      <c r="BY115" s="82"/>
      <c r="CA115" s="81"/>
      <c r="CB115" s="81"/>
      <c r="CG115" s="83"/>
      <c r="CH115" s="83"/>
    </row>
    <row r="116" spans="1:87" x14ac:dyDescent="0.25">
      <c r="A116" s="31"/>
      <c r="D116" s="184"/>
      <c r="E116" s="172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BV116" s="34"/>
    </row>
    <row r="117" spans="1:87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171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</row>
    <row r="118" spans="1:87" s="65" customFormat="1" x14ac:dyDescent="0.25">
      <c r="A118" s="20"/>
      <c r="B118" s="21"/>
      <c r="D118" s="176"/>
      <c r="E118" s="106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AZ118" s="171"/>
      <c r="BA118" s="171"/>
      <c r="BB118" s="171"/>
      <c r="BC118" s="171"/>
      <c r="BD118" s="171"/>
      <c r="BE118" s="171"/>
      <c r="BF118" s="171"/>
      <c r="BG118" s="171"/>
      <c r="BH118" s="171"/>
      <c r="BI118" s="171"/>
      <c r="BJ118" s="171"/>
      <c r="BK118" s="171"/>
      <c r="BL118" s="171"/>
      <c r="BM118" s="171"/>
      <c r="BN118" s="171"/>
      <c r="BO118" s="171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</row>
    <row r="119" spans="1:87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</row>
    <row r="120" spans="1:87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</row>
    <row r="121" spans="1:87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</row>
    <row r="122" spans="1:87" s="65" customFormat="1" ht="18" customHeigh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</row>
    <row r="123" spans="1:87" s="65" customFormat="1" ht="18" customHeigh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</row>
    <row r="124" spans="1:87" s="65" customForma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</row>
    <row r="125" spans="1:87" ht="19.5" customHeight="1" x14ac:dyDescent="0.25">
      <c r="A125" s="31"/>
      <c r="D125" s="184"/>
      <c r="E125" s="172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</row>
    <row r="126" spans="1:87" ht="18.75" customHeight="1" x14ac:dyDescent="0.25">
      <c r="A126" s="31"/>
      <c r="D126" s="184"/>
      <c r="E126" s="17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</row>
    <row r="127" spans="1:87" s="65" customFormat="1" ht="27.75" customHeight="1" x14ac:dyDescent="0.25">
      <c r="A127" s="20"/>
      <c r="B127" s="21"/>
      <c r="D127" s="176"/>
      <c r="E127" s="106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AZ127" s="171"/>
      <c r="BA127" s="171"/>
      <c r="BB127" s="171"/>
      <c r="BC127" s="171"/>
      <c r="BD127" s="171"/>
      <c r="BE127" s="171"/>
      <c r="BF127" s="171"/>
      <c r="BG127" s="171"/>
      <c r="BH127" s="171"/>
      <c r="BI127" s="171"/>
      <c r="BJ127" s="171"/>
      <c r="BK127" s="171"/>
      <c r="BL127" s="171"/>
      <c r="BM127" s="171"/>
      <c r="BN127" s="171"/>
      <c r="BO127" s="171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</row>
    <row r="128" spans="1:87" s="65" customFormat="1" x14ac:dyDescent="0.25">
      <c r="A128" s="20"/>
      <c r="B128" s="21"/>
      <c r="D128" s="176"/>
      <c r="E128" s="106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</row>
    <row r="129" spans="1:87" s="65" customForma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</row>
    <row r="130" spans="1:87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</row>
    <row r="131" spans="1:87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17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</row>
    <row r="132" spans="1:87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17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</row>
    <row r="133" spans="1:87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</row>
    <row r="134" spans="1:87" s="89" customFormat="1" x14ac:dyDescent="0.25">
      <c r="A134" s="87"/>
      <c r="B134" s="88"/>
      <c r="D134" s="185"/>
      <c r="E134" s="173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174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BJ134" s="174"/>
      <c r="BK134" s="174"/>
      <c r="BL134" s="174"/>
      <c r="BM134" s="174"/>
      <c r="BN134" s="174"/>
      <c r="BO134" s="174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</row>
    <row r="135" spans="1:87" s="89" customFormat="1" x14ac:dyDescent="0.25">
      <c r="A135" s="87"/>
      <c r="B135" s="88"/>
      <c r="D135" s="185"/>
      <c r="E135" s="173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174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</row>
    <row r="136" spans="1:87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</row>
    <row r="137" spans="1:87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</row>
    <row r="138" spans="1:87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174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</row>
    <row r="139" spans="1:87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174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</row>
    <row r="140" spans="1:87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</row>
    <row r="141" spans="1:87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</row>
    <row r="142" spans="1:87" s="89" customFormat="1" ht="18.75" customHeigh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</row>
    <row r="143" spans="1:87" s="89" customFormat="1" ht="16.5" customHeigh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174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</row>
    <row r="144" spans="1:87" s="89" customFormat="1" ht="29.25" customHeight="1" x14ac:dyDescent="0.25">
      <c r="A144" s="87"/>
      <c r="B144" s="88"/>
      <c r="D144" s="185"/>
      <c r="E144" s="174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</row>
    <row r="145" spans="1:87" s="89" customFormat="1" ht="17.2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</row>
    <row r="146" spans="1:87" s="89" customFormat="1" ht="20.25" customHeight="1" x14ac:dyDescent="0.25">
      <c r="A146" s="87"/>
      <c r="B146" s="88"/>
      <c r="D146" s="185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174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</row>
    <row r="147" spans="1:87" s="89" customFormat="1" ht="20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17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</row>
    <row r="148" spans="1:87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</row>
    <row r="149" spans="1:87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</row>
    <row r="150" spans="1:87" s="89" customForma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</row>
    <row r="151" spans="1:87" s="89" customForma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</row>
    <row r="152" spans="1:87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</row>
    <row r="153" spans="1:87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</row>
    <row r="154" spans="1:87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174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</row>
    <row r="155" spans="1:87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</row>
    <row r="156" spans="1:87" s="89" customFormat="1" ht="22.5" customHeigh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174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</row>
    <row r="157" spans="1:87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174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</row>
    <row r="158" spans="1:87" s="89" customForma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</row>
    <row r="159" spans="1:87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</row>
    <row r="160" spans="1:87" s="89" customFormat="1" x14ac:dyDescent="0.25">
      <c r="A160" s="87"/>
      <c r="B160" s="88"/>
      <c r="D160" s="185"/>
      <c r="E160" s="174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174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</row>
    <row r="161" spans="1:87" s="89" customFormat="1" x14ac:dyDescent="0.25">
      <c r="A161" s="87"/>
      <c r="B161" s="88"/>
      <c r="D161" s="185"/>
      <c r="E161" s="17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174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</row>
    <row r="162" spans="1:87" s="89" customFormat="1" x14ac:dyDescent="0.25">
      <c r="A162" s="87"/>
      <c r="B162" s="88"/>
      <c r="D162" s="185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</row>
    <row r="163" spans="1:87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</row>
    <row r="164" spans="1:87" s="89" customFormat="1" x14ac:dyDescent="0.25">
      <c r="A164" s="87"/>
      <c r="B164" s="88"/>
      <c r="D164" s="185"/>
      <c r="E164" s="17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174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</row>
    <row r="165" spans="1:87" s="89" customFormat="1" x14ac:dyDescent="0.25">
      <c r="A165" s="87"/>
      <c r="B165" s="88"/>
      <c r="D165" s="185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174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</row>
    <row r="166" spans="1:87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174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</row>
    <row r="167" spans="1:87" s="89" customFormat="1" x14ac:dyDescent="0.25">
      <c r="A167" s="87"/>
      <c r="B167" s="88"/>
      <c r="D167" s="185"/>
      <c r="E167" s="17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174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</row>
    <row r="168" spans="1:87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</row>
    <row r="169" spans="1:87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</row>
    <row r="170" spans="1:87" s="89" customFormat="1" ht="17.25" customHeigh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174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</row>
    <row r="171" spans="1:87" s="89" customFormat="1" ht="18" customHeigh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</row>
    <row r="172" spans="1:87" s="89" customFormat="1" ht="19.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174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</row>
    <row r="173" spans="1:87" s="89" customFormat="1" ht="19.5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174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</row>
    <row r="174" spans="1:87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174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</row>
    <row r="175" spans="1:87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174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</row>
    <row r="176" spans="1:87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174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</row>
    <row r="177" spans="1:87" s="89" customForma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174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</row>
    <row r="178" spans="1:87" s="89" customFormat="1" ht="18.7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174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</row>
    <row r="179" spans="1:87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174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</row>
    <row r="180" spans="1:87" s="89" customForma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</row>
    <row r="181" spans="1:87" s="89" customFormat="1" x14ac:dyDescent="0.25">
      <c r="A181" s="87"/>
      <c r="B181" s="88"/>
      <c r="C181" s="92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174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</row>
    <row r="182" spans="1:87" s="89" customFormat="1" x14ac:dyDescent="0.25">
      <c r="A182" s="87"/>
      <c r="B182" s="88"/>
      <c r="C182" s="92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</row>
    <row r="183" spans="1:87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</row>
    <row r="184" spans="1:87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</row>
    <row r="185" spans="1:87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174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</row>
    <row r="186" spans="1:87" s="89" customFormat="1" ht="18" customHeigh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174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</row>
    <row r="187" spans="1:87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174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</row>
    <row r="188" spans="1:87" s="89" customForma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174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</row>
    <row r="189" spans="1:87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174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</row>
    <row r="190" spans="1:87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174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</row>
    <row r="191" spans="1:87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174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</row>
    <row r="192" spans="1:87" s="89" customFormat="1" x14ac:dyDescent="0.25">
      <c r="A192" s="87"/>
      <c r="B192" s="88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174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</row>
    <row r="193" spans="1:87" s="89" customFormat="1" x14ac:dyDescent="0.25">
      <c r="A193" s="87"/>
      <c r="B193" s="88"/>
      <c r="D193" s="185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174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</row>
    <row r="194" spans="1:87" x14ac:dyDescent="0.25">
      <c r="A194" s="31"/>
      <c r="D194" s="184"/>
      <c r="E194" s="172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</row>
    <row r="195" spans="1:87" x14ac:dyDescent="0.25">
      <c r="A195" s="31"/>
      <c r="D195" s="184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</row>
    <row r="196" spans="1:87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</row>
    <row r="197" spans="1:87" s="89" customFormat="1" x14ac:dyDescent="0.25">
      <c r="A197" s="87"/>
      <c r="B197" s="88"/>
      <c r="D197" s="185"/>
      <c r="E197" s="173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174"/>
      <c r="AP197" s="174"/>
      <c r="AQ197" s="174"/>
      <c r="AR197" s="174"/>
      <c r="AS197" s="174"/>
      <c r="AT197" s="174"/>
      <c r="AU197" s="174"/>
      <c r="AV197" s="174"/>
      <c r="AW197" s="174"/>
      <c r="AX197" s="174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174"/>
      <c r="BL197" s="174"/>
      <c r="BM197" s="174"/>
      <c r="BN197" s="174"/>
      <c r="BO197" s="174"/>
      <c r="BP197" s="96"/>
      <c r="BQ197" s="96"/>
      <c r="BR197" s="96"/>
      <c r="BS197" s="96"/>
      <c r="BT197" s="96"/>
      <c r="BU197" s="96"/>
      <c r="BV197" s="96"/>
      <c r="BW197" s="96"/>
      <c r="BX197" s="96"/>
      <c r="BY197" s="96"/>
      <c r="BZ197" s="96"/>
      <c r="CA197" s="96"/>
      <c r="CB197" s="91"/>
      <c r="CC197" s="91"/>
      <c r="CD197" s="91"/>
      <c r="CE197" s="91"/>
      <c r="CF197" s="91"/>
    </row>
    <row r="198" spans="1:87" s="89" customFormat="1" x14ac:dyDescent="0.25">
      <c r="A198" s="87"/>
      <c r="B198" s="88"/>
      <c r="D198" s="185"/>
      <c r="E198" s="173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174"/>
      <c r="AP198" s="174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96"/>
      <c r="BQ198" s="96"/>
      <c r="BR198" s="96"/>
      <c r="BS198" s="96"/>
      <c r="BT198" s="96"/>
      <c r="BU198" s="96"/>
      <c r="BV198" s="96"/>
      <c r="BW198" s="96"/>
      <c r="BX198" s="96"/>
      <c r="BY198" s="96"/>
      <c r="BZ198" s="96"/>
      <c r="CA198" s="96"/>
      <c r="CB198" s="91"/>
      <c r="CC198" s="91"/>
      <c r="CD198" s="91"/>
      <c r="CE198" s="91"/>
      <c r="CF198" s="91"/>
    </row>
    <row r="199" spans="1:87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174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96"/>
      <c r="BQ199" s="96"/>
      <c r="BR199" s="96"/>
      <c r="BS199" s="96"/>
      <c r="BT199" s="96"/>
      <c r="BU199" s="96"/>
      <c r="BV199" s="96"/>
      <c r="BW199" s="96"/>
      <c r="BX199" s="96"/>
      <c r="BY199" s="96"/>
      <c r="BZ199" s="96"/>
      <c r="CA199" s="96"/>
      <c r="CB199" s="91"/>
      <c r="CC199" s="91"/>
      <c r="CD199" s="91"/>
      <c r="CE199" s="91"/>
      <c r="CF199" s="91"/>
    </row>
    <row r="200" spans="1:87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96"/>
      <c r="BQ200" s="96"/>
      <c r="BR200" s="96"/>
      <c r="BS200" s="96"/>
      <c r="BT200" s="96"/>
      <c r="BU200" s="96"/>
      <c r="BV200" s="96"/>
      <c r="BW200" s="96"/>
      <c r="BX200" s="96"/>
      <c r="BY200" s="96"/>
      <c r="BZ200" s="96"/>
      <c r="CA200" s="96"/>
      <c r="CB200" s="91"/>
      <c r="CC200" s="91"/>
      <c r="CD200" s="91"/>
      <c r="CE200" s="91"/>
      <c r="CF200" s="91"/>
    </row>
    <row r="201" spans="1:87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174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96"/>
      <c r="BQ201" s="96"/>
      <c r="BR201" s="96"/>
      <c r="BS201" s="96"/>
      <c r="BT201" s="96"/>
      <c r="BU201" s="96"/>
      <c r="BV201" s="96"/>
      <c r="BW201" s="96"/>
      <c r="BX201" s="96"/>
      <c r="BY201" s="96"/>
      <c r="BZ201" s="96"/>
      <c r="CA201" s="96"/>
    </row>
    <row r="202" spans="1:87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96"/>
      <c r="BQ202" s="96"/>
      <c r="BR202" s="96"/>
      <c r="BS202" s="96"/>
      <c r="BT202" s="96"/>
      <c r="BU202" s="96"/>
      <c r="BV202" s="96"/>
      <c r="BW202" s="96"/>
      <c r="BX202" s="96"/>
      <c r="BY202" s="96"/>
      <c r="BZ202" s="96"/>
      <c r="CA202" s="96"/>
    </row>
    <row r="203" spans="1:87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174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96"/>
      <c r="BQ203" s="96"/>
      <c r="BR203" s="96"/>
      <c r="BS203" s="96"/>
      <c r="BT203" s="96"/>
      <c r="BU203" s="96"/>
      <c r="BV203" s="96"/>
      <c r="BW203" s="96"/>
      <c r="BX203" s="96"/>
      <c r="BY203" s="96"/>
      <c r="BZ203" s="96"/>
      <c r="CA203" s="96"/>
    </row>
    <row r="204" spans="1:87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  <c r="CA204" s="96"/>
    </row>
    <row r="205" spans="1:87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174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96"/>
      <c r="BQ205" s="96"/>
      <c r="BR205" s="96"/>
      <c r="BS205" s="96"/>
      <c r="BT205" s="96"/>
      <c r="BU205" s="96"/>
      <c r="BV205" s="96"/>
      <c r="BW205" s="96"/>
      <c r="BX205" s="96"/>
      <c r="BY205" s="96"/>
      <c r="BZ205" s="96"/>
      <c r="CA205" s="96"/>
    </row>
    <row r="206" spans="1:87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174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96"/>
      <c r="BQ206" s="96"/>
      <c r="BR206" s="96"/>
      <c r="BS206" s="96"/>
      <c r="BT206" s="96"/>
      <c r="BU206" s="96"/>
      <c r="BV206" s="96"/>
      <c r="BW206" s="96"/>
      <c r="BX206" s="96"/>
      <c r="BY206" s="96"/>
      <c r="BZ206" s="96"/>
      <c r="CA206" s="96"/>
    </row>
    <row r="207" spans="1:87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174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96"/>
      <c r="BQ207" s="96"/>
      <c r="BR207" s="96"/>
      <c r="BS207" s="96"/>
      <c r="BT207" s="96"/>
      <c r="BU207" s="96"/>
      <c r="BV207" s="96"/>
      <c r="BW207" s="96"/>
      <c r="BX207" s="96"/>
      <c r="BY207" s="96"/>
      <c r="BZ207" s="96"/>
      <c r="CA207" s="96"/>
    </row>
    <row r="208" spans="1:87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174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96"/>
      <c r="BQ208" s="96"/>
      <c r="BR208" s="96"/>
      <c r="BS208" s="96"/>
      <c r="BT208" s="96"/>
      <c r="BU208" s="96"/>
      <c r="BV208" s="96"/>
      <c r="BW208" s="96"/>
      <c r="BX208" s="96"/>
      <c r="BY208" s="96"/>
      <c r="BZ208" s="96"/>
      <c r="CA208" s="96"/>
    </row>
    <row r="209" spans="1:79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174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96"/>
      <c r="BQ209" s="96"/>
      <c r="BR209" s="96"/>
      <c r="BS209" s="96"/>
      <c r="BT209" s="96"/>
      <c r="BU209" s="96"/>
      <c r="BV209" s="96"/>
      <c r="BW209" s="96"/>
      <c r="BX209" s="96"/>
      <c r="BY209" s="96"/>
      <c r="BZ209" s="96"/>
      <c r="CA209" s="96"/>
    </row>
    <row r="210" spans="1:79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96"/>
      <c r="BQ210" s="96"/>
      <c r="BR210" s="96"/>
      <c r="BS210" s="96"/>
      <c r="BT210" s="96"/>
      <c r="BU210" s="96"/>
      <c r="BV210" s="96"/>
      <c r="BW210" s="96"/>
      <c r="BX210" s="96"/>
      <c r="BY210" s="96"/>
      <c r="BZ210" s="96"/>
      <c r="CA210" s="96"/>
    </row>
    <row r="211" spans="1:79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174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96"/>
      <c r="BQ211" s="96"/>
      <c r="BR211" s="96"/>
      <c r="BS211" s="96"/>
      <c r="BT211" s="96"/>
      <c r="BU211" s="96"/>
      <c r="BV211" s="96"/>
      <c r="BW211" s="96"/>
      <c r="BX211" s="96"/>
      <c r="BY211" s="96"/>
      <c r="BZ211" s="96"/>
      <c r="CA211" s="96"/>
    </row>
    <row r="212" spans="1:79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174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96"/>
      <c r="BQ212" s="96"/>
      <c r="BR212" s="96"/>
      <c r="BS212" s="96"/>
      <c r="BT212" s="96"/>
      <c r="BU212" s="96"/>
      <c r="BV212" s="96"/>
      <c r="BW212" s="96"/>
      <c r="BX212" s="96"/>
      <c r="BY212" s="96"/>
      <c r="BZ212" s="96"/>
      <c r="CA212" s="96"/>
    </row>
    <row r="213" spans="1:79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174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96"/>
      <c r="BQ213" s="96"/>
      <c r="BR213" s="96"/>
      <c r="BS213" s="96"/>
      <c r="BT213" s="96"/>
      <c r="BU213" s="96"/>
      <c r="BV213" s="96"/>
      <c r="BW213" s="96"/>
      <c r="BX213" s="96"/>
      <c r="BY213" s="96"/>
      <c r="BZ213" s="96"/>
      <c r="CA213" s="96"/>
    </row>
    <row r="214" spans="1:79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174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96"/>
      <c r="BQ214" s="96"/>
      <c r="BR214" s="96"/>
      <c r="BS214" s="96"/>
      <c r="BT214" s="96"/>
      <c r="BU214" s="96"/>
      <c r="BV214" s="96"/>
      <c r="BW214" s="96"/>
      <c r="BX214" s="96"/>
      <c r="BY214" s="96"/>
      <c r="BZ214" s="96"/>
      <c r="CA214" s="96"/>
    </row>
    <row r="215" spans="1:79" x14ac:dyDescent="0.25">
      <c r="A215" s="31"/>
      <c r="D215" s="184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</row>
    <row r="216" spans="1:79" x14ac:dyDescent="0.25">
      <c r="A216" s="31"/>
      <c r="D216" s="184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</row>
    <row r="217" spans="1:79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</row>
    <row r="218" spans="1:79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</row>
    <row r="219" spans="1:79" s="77" customFormat="1" x14ac:dyDescent="0.25">
      <c r="A219" s="97"/>
      <c r="B219" s="98"/>
      <c r="D219" s="186"/>
      <c r="E219" s="175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276"/>
      <c r="AP219" s="276"/>
      <c r="AQ219" s="276"/>
      <c r="AR219" s="276"/>
      <c r="AS219" s="276"/>
      <c r="AT219" s="276"/>
      <c r="AU219" s="276"/>
      <c r="AV219" s="276"/>
      <c r="AW219" s="276"/>
      <c r="AX219" s="276"/>
      <c r="AY219" s="276"/>
      <c r="AZ219" s="276"/>
      <c r="BA219" s="276"/>
      <c r="BB219" s="276"/>
      <c r="BC219" s="276"/>
      <c r="BD219" s="276"/>
      <c r="BE219" s="276"/>
      <c r="BF219" s="276"/>
      <c r="BG219" s="276"/>
      <c r="BH219" s="276"/>
      <c r="BI219" s="276"/>
      <c r="BJ219" s="276"/>
      <c r="BK219" s="276"/>
      <c r="BL219" s="276"/>
      <c r="BM219" s="276"/>
      <c r="BN219" s="276"/>
      <c r="BO219" s="276"/>
      <c r="BP219" s="100"/>
      <c r="BQ219" s="100"/>
      <c r="BR219" s="100"/>
      <c r="BS219" s="100"/>
      <c r="BT219" s="100"/>
      <c r="BU219" s="100"/>
      <c r="BV219" s="100"/>
      <c r="BW219" s="100"/>
      <c r="BX219" s="100"/>
      <c r="BY219" s="100"/>
      <c r="BZ219" s="100"/>
      <c r="CA219" s="100"/>
    </row>
    <row r="220" spans="1:79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</row>
    <row r="221" spans="1:79" x14ac:dyDescent="0.25">
      <c r="A221" s="31"/>
      <c r="D221" s="184"/>
      <c r="E221" s="17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</row>
    <row r="222" spans="1:79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</row>
    <row r="223" spans="1:79" s="65" customFormat="1" x14ac:dyDescent="0.25">
      <c r="A223" s="20"/>
      <c r="B223" s="21"/>
      <c r="D223" s="171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171"/>
      <c r="AP223" s="171"/>
      <c r="AQ223" s="171"/>
      <c r="AR223" s="171"/>
      <c r="AS223" s="171"/>
      <c r="AT223" s="171"/>
      <c r="AU223" s="171"/>
      <c r="AV223" s="171"/>
      <c r="AW223" s="171"/>
      <c r="AX223" s="171"/>
      <c r="AY223" s="171"/>
      <c r="AZ223" s="171"/>
      <c r="BA223" s="171"/>
      <c r="BB223" s="171"/>
      <c r="BC223" s="171"/>
      <c r="BD223" s="171"/>
      <c r="BE223" s="171"/>
      <c r="BF223" s="171"/>
      <c r="BG223" s="171"/>
      <c r="BH223" s="171"/>
      <c r="BI223" s="171"/>
      <c r="BJ223" s="171"/>
      <c r="BK223" s="171"/>
      <c r="BL223" s="171"/>
      <c r="BM223" s="171"/>
      <c r="BN223" s="171"/>
      <c r="BO223" s="17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1"/>
      <c r="BZ223" s="101"/>
      <c r="CA223" s="101"/>
    </row>
    <row r="224" spans="1:79" x14ac:dyDescent="0.25">
      <c r="A224" s="31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</row>
    <row r="225" spans="1:79" x14ac:dyDescent="0.25">
      <c r="A225" s="31"/>
      <c r="E225" s="17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</row>
    <row r="226" spans="1:79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</row>
    <row r="227" spans="1:79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</row>
    <row r="228" spans="1:79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</row>
    <row r="229" spans="1:79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</row>
    <row r="230" spans="1:79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</row>
    <row r="231" spans="1:79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</row>
    <row r="232" spans="1:79" s="65" customFormat="1" x14ac:dyDescent="0.25">
      <c r="A232" s="20"/>
      <c r="B232" s="21"/>
      <c r="D232" s="187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171"/>
      <c r="AP232" s="171"/>
      <c r="AQ232" s="171"/>
      <c r="AR232" s="171"/>
      <c r="AS232" s="171"/>
      <c r="AT232" s="171"/>
      <c r="AU232" s="171"/>
      <c r="AV232" s="171"/>
      <c r="AW232" s="171"/>
      <c r="AX232" s="171"/>
      <c r="AY232" s="171"/>
      <c r="AZ232" s="171"/>
      <c r="BA232" s="171"/>
      <c r="BB232" s="171"/>
      <c r="BC232" s="171"/>
      <c r="BD232" s="171"/>
      <c r="BE232" s="171"/>
      <c r="BF232" s="171"/>
      <c r="BG232" s="171"/>
      <c r="BH232" s="171"/>
      <c r="BI232" s="171"/>
      <c r="BJ232" s="171"/>
      <c r="BK232" s="171"/>
      <c r="BL232" s="171"/>
      <c r="BM232" s="171"/>
      <c r="BN232" s="171"/>
      <c r="BO232" s="171"/>
      <c r="BP232" s="101"/>
      <c r="BQ232" s="101"/>
      <c r="BR232" s="101"/>
      <c r="BS232" s="101"/>
      <c r="BT232" s="101"/>
      <c r="BU232" s="101"/>
      <c r="BV232" s="101"/>
      <c r="BW232" s="101"/>
      <c r="BX232" s="101"/>
      <c r="BY232" s="101"/>
      <c r="BZ232" s="101"/>
      <c r="CA232" s="101"/>
    </row>
    <row r="233" spans="1:79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</row>
    <row r="234" spans="1:79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171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</row>
    <row r="235" spans="1:79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</row>
    <row r="236" spans="1:79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71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7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</row>
    <row r="237" spans="1:79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</row>
    <row r="238" spans="1:79" x14ac:dyDescent="0.25">
      <c r="A238" s="31"/>
      <c r="E238" s="172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</row>
    <row r="239" spans="1:79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</row>
    <row r="240" spans="1:79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</row>
    <row r="241" spans="1:79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</row>
    <row r="242" spans="1:79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</row>
    <row r="243" spans="1:79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</row>
    <row r="244" spans="1:79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</row>
    <row r="245" spans="1:79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</row>
    <row r="246" spans="1:79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</row>
    <row r="247" spans="1:79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</row>
    <row r="248" spans="1:79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</row>
    <row r="249" spans="1:79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</row>
    <row r="250" spans="1:79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</row>
    <row r="251" spans="1:79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</row>
    <row r="252" spans="1:79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</row>
    <row r="253" spans="1:79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</row>
    <row r="254" spans="1:79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</row>
    <row r="255" spans="1:79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</row>
    <row r="256" spans="1:79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</row>
    <row r="257" spans="1:79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</row>
    <row r="258" spans="1:79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</row>
    <row r="259" spans="1:79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</row>
    <row r="260" spans="1:79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</row>
    <row r="261" spans="1:79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</row>
    <row r="262" spans="1:79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</row>
    <row r="263" spans="1:79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</row>
    <row r="264" spans="1:79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</row>
    <row r="265" spans="1:79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</row>
    <row r="266" spans="1:79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</row>
    <row r="267" spans="1:79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</row>
    <row r="268" spans="1:79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</row>
    <row r="269" spans="1:79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</row>
    <row r="270" spans="1:79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</row>
    <row r="271" spans="1:79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</row>
    <row r="272" spans="1:79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</row>
    <row r="273" spans="1:79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</row>
    <row r="274" spans="1:79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</row>
    <row r="275" spans="1:79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</row>
    <row r="276" spans="1:79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</row>
    <row r="277" spans="1:79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</row>
    <row r="278" spans="1:79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</row>
    <row r="279" spans="1:79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</row>
    <row r="280" spans="1:79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</row>
    <row r="281" spans="1:79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</row>
    <row r="282" spans="1:79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</row>
    <row r="283" spans="1:79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</row>
    <row r="284" spans="1:79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</row>
    <row r="285" spans="1:79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</row>
    <row r="286" spans="1:79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</row>
    <row r="287" spans="1:79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</row>
    <row r="288" spans="1:79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</row>
    <row r="289" spans="1:79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</row>
    <row r="290" spans="1:79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</row>
    <row r="291" spans="1:79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</row>
    <row r="292" spans="1:79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</row>
    <row r="293" spans="1:79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</row>
    <row r="294" spans="1:79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</row>
    <row r="295" spans="1:79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</row>
    <row r="296" spans="1:79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</row>
    <row r="297" spans="1:79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</row>
    <row r="298" spans="1:79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</row>
    <row r="299" spans="1:79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</row>
    <row r="300" spans="1:79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</row>
    <row r="301" spans="1:79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</row>
    <row r="302" spans="1:79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</row>
    <row r="303" spans="1:79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</row>
    <row r="304" spans="1:79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</row>
    <row r="305" spans="1:79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</row>
    <row r="306" spans="1:79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</row>
    <row r="307" spans="1:79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</row>
    <row r="308" spans="1:79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</row>
    <row r="309" spans="1:79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</row>
    <row r="310" spans="1:79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</row>
    <row r="311" spans="1:79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</row>
    <row r="312" spans="1:79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</row>
    <row r="313" spans="1:79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</row>
    <row r="314" spans="1:79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</row>
    <row r="315" spans="1:79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</row>
    <row r="316" spans="1:79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</row>
    <row r="317" spans="1:79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</row>
    <row r="318" spans="1:79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</row>
    <row r="319" spans="1:79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</row>
    <row r="320" spans="1:79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</row>
    <row r="321" spans="1:79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</row>
    <row r="322" spans="1:79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</row>
    <row r="323" spans="1:79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</row>
    <row r="324" spans="1:79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</row>
    <row r="325" spans="1:79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</row>
    <row r="326" spans="1:79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</row>
    <row r="327" spans="1:79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</row>
    <row r="328" spans="1:79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</row>
    <row r="329" spans="1:79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</row>
    <row r="330" spans="1:79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</row>
    <row r="331" spans="1:79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</row>
    <row r="332" spans="1:79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</row>
    <row r="333" spans="1:79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</row>
    <row r="334" spans="1:79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</row>
    <row r="335" spans="1:79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</row>
    <row r="336" spans="1:79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</row>
    <row r="337" spans="1:79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</row>
    <row r="338" spans="1:79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</row>
    <row r="339" spans="1:79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</row>
    <row r="340" spans="1:79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</row>
    <row r="341" spans="1:79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</row>
    <row r="342" spans="1:79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</row>
    <row r="343" spans="1:79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</row>
    <row r="344" spans="1:79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</row>
    <row r="345" spans="1:79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</row>
    <row r="346" spans="1:79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</row>
    <row r="347" spans="1:79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</row>
    <row r="348" spans="1:79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</row>
    <row r="349" spans="1:79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</row>
    <row r="350" spans="1:79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</row>
    <row r="351" spans="1:79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</row>
    <row r="352" spans="1:79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</row>
    <row r="353" spans="1:79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</row>
    <row r="354" spans="1:79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</row>
    <row r="355" spans="1:79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</row>
    <row r="356" spans="1:79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</row>
    <row r="357" spans="1:79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</row>
    <row r="358" spans="1:79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</row>
    <row r="359" spans="1:79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</row>
    <row r="360" spans="1:79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</row>
    <row r="361" spans="1:79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</row>
    <row r="362" spans="1:79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</row>
    <row r="363" spans="1:79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</row>
    <row r="364" spans="1:79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</row>
    <row r="365" spans="1:79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</row>
    <row r="366" spans="1:79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</row>
    <row r="367" spans="1:79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</row>
    <row r="368" spans="1:79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</row>
    <row r="369" spans="1:79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</row>
    <row r="370" spans="1:79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</row>
    <row r="371" spans="1:79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</row>
    <row r="372" spans="1:79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</row>
    <row r="373" spans="1:79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</row>
    <row r="374" spans="1:79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</row>
    <row r="375" spans="1:79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</row>
    <row r="376" spans="1:79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</row>
    <row r="377" spans="1:79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</row>
    <row r="378" spans="1:79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</row>
    <row r="379" spans="1:79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</row>
    <row r="380" spans="1:79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</row>
    <row r="381" spans="1:79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</row>
    <row r="382" spans="1:79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</row>
    <row r="383" spans="1:79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</row>
    <row r="384" spans="1:79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</row>
    <row r="385" spans="1:79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</row>
    <row r="386" spans="1:79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</row>
    <row r="387" spans="1:79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</row>
    <row r="388" spans="1:79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</row>
    <row r="389" spans="1:79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</row>
    <row r="390" spans="1:79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</row>
    <row r="391" spans="1:79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</row>
    <row r="392" spans="1:79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</row>
    <row r="393" spans="1:79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</row>
    <row r="394" spans="1:79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</row>
    <row r="395" spans="1:79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</row>
    <row r="396" spans="1:79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</row>
    <row r="397" spans="1:79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</row>
    <row r="398" spans="1:79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</row>
    <row r="399" spans="1:79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</row>
    <row r="400" spans="1:79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</row>
    <row r="401" spans="1:79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</row>
    <row r="402" spans="1:79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</row>
    <row r="403" spans="1:79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</row>
    <row r="404" spans="1:79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</row>
    <row r="405" spans="1:79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</row>
    <row r="406" spans="1:79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</row>
    <row r="407" spans="1:79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</row>
    <row r="408" spans="1:79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</row>
    <row r="409" spans="1:79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</row>
    <row r="410" spans="1:79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</row>
    <row r="411" spans="1:79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</row>
    <row r="412" spans="1:79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</row>
    <row r="413" spans="1:79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</row>
    <row r="414" spans="1:79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</row>
    <row r="415" spans="1:79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</row>
    <row r="416" spans="1:79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</row>
    <row r="417" spans="1:79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</row>
    <row r="418" spans="1:79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</row>
    <row r="419" spans="1:79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</row>
    <row r="420" spans="1:79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</row>
    <row r="421" spans="1:79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</row>
    <row r="422" spans="1:79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</row>
    <row r="423" spans="1:79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</row>
    <row r="424" spans="1:79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</row>
    <row r="425" spans="1:79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</row>
    <row r="426" spans="1:79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</row>
    <row r="427" spans="1:79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</row>
    <row r="428" spans="1:79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</row>
    <row r="429" spans="1:79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</row>
    <row r="430" spans="1:79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</row>
    <row r="431" spans="1:79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</row>
    <row r="432" spans="1:79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</row>
    <row r="433" spans="1:79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</row>
    <row r="434" spans="1:79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</row>
    <row r="435" spans="1:79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</row>
    <row r="436" spans="1:79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</row>
    <row r="437" spans="1:79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</row>
    <row r="438" spans="1:79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</row>
    <row r="439" spans="1:79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</row>
    <row r="440" spans="1:79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</row>
    <row r="441" spans="1:79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</row>
    <row r="442" spans="1:79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</row>
    <row r="443" spans="1:79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</row>
    <row r="444" spans="1:79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</row>
    <row r="445" spans="1:79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</row>
    <row r="446" spans="1:79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</row>
    <row r="447" spans="1:79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</row>
    <row r="448" spans="1:79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</row>
    <row r="449" spans="1:79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</row>
    <row r="450" spans="1:79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</row>
    <row r="451" spans="1:79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</row>
    <row r="452" spans="1:79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</row>
    <row r="453" spans="1:79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</row>
    <row r="454" spans="1:79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</row>
    <row r="455" spans="1:79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</row>
    <row r="456" spans="1:79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</row>
    <row r="457" spans="1:79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</row>
    <row r="458" spans="1:79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</row>
    <row r="459" spans="1:79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</row>
    <row r="460" spans="1:79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</row>
    <row r="461" spans="1:79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</row>
    <row r="462" spans="1:79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</row>
    <row r="463" spans="1:79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</row>
    <row r="464" spans="1:79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</row>
    <row r="465" spans="1:79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</row>
    <row r="466" spans="1:79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</row>
    <row r="467" spans="1:79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</row>
    <row r="468" spans="1:79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</row>
    <row r="469" spans="1:79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</row>
    <row r="470" spans="1:79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</row>
    <row r="471" spans="1:79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</row>
    <row r="472" spans="1:79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</row>
    <row r="473" spans="1:79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79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79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79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79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79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79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79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O6"/>
    <mergeCell ref="F6:AM6"/>
  </mergeCells>
  <conditionalFormatting sqref="E5">
    <cfRule type="cellIs" dxfId="7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M492"/>
  <sheetViews>
    <sheetView zoomScaleNormal="100" workbookViewId="0">
      <pane xSplit="5" ySplit="7" topLeftCell="F19" activePane="bottomRight" state="frozen"/>
      <selection pane="topRight" activeCell="I1" sqref="I1"/>
      <selection pane="bottomLeft" activeCell="A6" sqref="A6"/>
      <selection pane="bottomRight" activeCell="C20" sqref="C20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8" width="12.7109375" style="28" customWidth="1"/>
    <col min="9" max="9" width="13.85546875" style="28" customWidth="1"/>
    <col min="10" max="10" width="14" style="28" customWidth="1"/>
    <col min="11" max="11" width="11" style="28" customWidth="1"/>
    <col min="12" max="12" width="11.28515625" style="28" customWidth="1"/>
    <col min="13" max="13" width="13.28515625" style="28" customWidth="1"/>
    <col min="14" max="29" width="13.7109375" style="28" customWidth="1"/>
    <col min="30" max="32" width="11.28515625" style="28" customWidth="1"/>
    <col min="33" max="38" width="12.5703125" style="28" customWidth="1"/>
    <col min="39" max="39" width="15" style="28" customWidth="1"/>
    <col min="40" max="40" width="17.42578125" style="28" bestFit="1" customWidth="1"/>
    <col min="41" max="41" width="14.140625" style="108" customWidth="1"/>
    <col min="42" max="44" width="12.7109375" style="108" customWidth="1"/>
    <col min="45" max="45" width="13.42578125" style="108" customWidth="1"/>
    <col min="46" max="46" width="11" style="108" customWidth="1"/>
    <col min="47" max="47" width="11.28515625" style="108" customWidth="1"/>
    <col min="48" max="48" width="14" style="108" customWidth="1"/>
    <col min="49" max="50" width="13.28515625" style="108" customWidth="1"/>
    <col min="51" max="61" width="13.7109375" style="108" customWidth="1"/>
    <col min="62" max="64" width="11.28515625" style="108" customWidth="1"/>
    <col min="65" max="70" width="12.5703125" style="108" customWidth="1"/>
    <col min="71" max="71" width="16" style="28" customWidth="1"/>
    <col min="72" max="72" width="9.140625" style="28"/>
    <col min="73" max="73" width="11" style="28" customWidth="1"/>
    <col min="74" max="74" width="10" style="28" customWidth="1"/>
    <col min="75" max="79" width="9.140625" style="28"/>
    <col min="80" max="80" width="10.5703125" style="28" customWidth="1"/>
    <col min="81" max="81" width="11.7109375" style="28" customWidth="1"/>
    <col min="82" max="16384" width="9.140625" style="28"/>
  </cols>
  <sheetData>
    <row r="1" spans="1:91" x14ac:dyDescent="0.25">
      <c r="C1" s="24" t="s">
        <v>5</v>
      </c>
    </row>
    <row r="2" spans="1:91" x14ac:dyDescent="0.25">
      <c r="C2" s="29" t="s">
        <v>96</v>
      </c>
    </row>
    <row r="3" spans="1:91" ht="32.25" thickBot="1" x14ac:dyDescent="0.3">
      <c r="D3" s="324" t="s">
        <v>10</v>
      </c>
      <c r="E3" s="324" t="s">
        <v>11</v>
      </c>
      <c r="F3" s="322" t="s">
        <v>180</v>
      </c>
    </row>
    <row r="4" spans="1:91" x14ac:dyDescent="0.25">
      <c r="A4" s="31"/>
      <c r="C4" s="111" t="s">
        <v>0</v>
      </c>
      <c r="D4" s="319">
        <f>SUM(D8:D378)</f>
        <v>2404.85</v>
      </c>
      <c r="E4" s="320">
        <f>SUM(E9:E507)</f>
        <v>24364.96999999999</v>
      </c>
      <c r="F4" s="312">
        <f>E4-E9</f>
        <v>280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5">
        <f>SUM(F5:AC5)</f>
        <v>2404.85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7">
        <f>SUM(AE5:AN5)</f>
        <v>280</v>
      </c>
      <c r="AO4" s="107"/>
      <c r="BS4" s="33"/>
      <c r="BT4" s="33"/>
      <c r="BU4" s="33"/>
      <c r="BV4" s="33"/>
      <c r="BW4" s="33"/>
      <c r="BX4" s="33"/>
      <c r="BY4" s="34"/>
      <c r="CA4" s="34"/>
      <c r="CB4" s="34"/>
      <c r="CJ4" s="35"/>
      <c r="CK4" s="35"/>
    </row>
    <row r="5" spans="1:91" s="29" customFormat="1" x14ac:dyDescent="0.25">
      <c r="A5" s="36"/>
      <c r="B5" s="37"/>
      <c r="C5" s="38" t="s">
        <v>1</v>
      </c>
      <c r="D5" s="164" t="str">
        <f>IF(D4&gt;E4,D4-E4,"")</f>
        <v/>
      </c>
      <c r="E5" s="179">
        <f>IF(E4&gt;D4,E4-D4,"")</f>
        <v>21960.119999999992</v>
      </c>
      <c r="F5" s="252">
        <f>SUM(F8:F500)</f>
        <v>0</v>
      </c>
      <c r="G5" s="252">
        <f>SUM(G8:G500)</f>
        <v>0</v>
      </c>
      <c r="H5" s="252">
        <f t="shared" ref="H5:AN5" si="0">SUM(H8:H500)</f>
        <v>1213.31</v>
      </c>
      <c r="I5" s="252">
        <f t="shared" si="0"/>
        <v>462</v>
      </c>
      <c r="J5" s="252">
        <f t="shared" si="0"/>
        <v>336</v>
      </c>
      <c r="K5" s="252">
        <f t="shared" si="0"/>
        <v>0</v>
      </c>
      <c r="L5" s="252">
        <f t="shared" si="0"/>
        <v>0</v>
      </c>
      <c r="M5" s="252">
        <f t="shared" si="0"/>
        <v>0</v>
      </c>
      <c r="N5" s="252">
        <f t="shared" si="0"/>
        <v>162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231.54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65.59</v>
      </c>
      <c r="AE5" s="253">
        <f t="shared" si="0"/>
        <v>280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39"/>
      <c r="BU5" s="39"/>
      <c r="BV5" s="39"/>
      <c r="BW5" s="39"/>
      <c r="BX5" s="39"/>
      <c r="BY5" s="40"/>
      <c r="BZ5" s="39"/>
      <c r="CA5" s="40"/>
      <c r="CB5" s="40"/>
      <c r="CC5" s="39"/>
      <c r="CJ5" s="41"/>
      <c r="CK5" s="41"/>
    </row>
    <row r="6" spans="1:91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2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235"/>
      <c r="BT6" s="235"/>
      <c r="BU6" s="235"/>
      <c r="BV6" s="235"/>
      <c r="BW6" s="235"/>
      <c r="BX6" s="235"/>
      <c r="BY6" s="235"/>
      <c r="BZ6" s="235"/>
      <c r="CA6" s="235"/>
      <c r="CB6" s="235"/>
      <c r="CC6" s="235"/>
      <c r="CJ6" s="41"/>
      <c r="CK6" s="41"/>
    </row>
    <row r="7" spans="1:91" s="30" customFormat="1" ht="158.25" thickBot="1" x14ac:dyDescent="0.3">
      <c r="A7" s="43" t="s">
        <v>12</v>
      </c>
      <c r="B7" s="44" t="s">
        <v>7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174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81</v>
      </c>
      <c r="AL7" s="50" t="s">
        <v>33</v>
      </c>
      <c r="AM7" s="50" t="s">
        <v>76</v>
      </c>
      <c r="AN7" s="50" t="s">
        <v>36</v>
      </c>
      <c r="AO7" s="280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51"/>
      <c r="BU7" s="51"/>
      <c r="BV7" s="51"/>
      <c r="BW7" s="51"/>
      <c r="BX7" s="51"/>
      <c r="BY7" s="52"/>
      <c r="BZ7" s="51"/>
      <c r="CA7" s="52"/>
      <c r="CB7" s="52"/>
      <c r="CC7" s="51"/>
      <c r="CJ7" s="53"/>
      <c r="CK7" s="53"/>
    </row>
    <row r="8" spans="1:91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107"/>
      <c r="BS8" s="33"/>
      <c r="BT8" s="33"/>
      <c r="BU8" s="33"/>
      <c r="BV8" s="33"/>
      <c r="BW8" s="33"/>
      <c r="BX8" s="33"/>
      <c r="BY8" s="34"/>
      <c r="CA8" s="34"/>
      <c r="CB8" s="34"/>
      <c r="CJ8" s="57"/>
      <c r="CK8" s="57"/>
    </row>
    <row r="9" spans="1:91" x14ac:dyDescent="0.25">
      <c r="A9" s="58">
        <v>44136</v>
      </c>
      <c r="B9" s="21"/>
      <c r="C9" s="54" t="s">
        <v>92</v>
      </c>
      <c r="D9" s="183"/>
      <c r="E9" s="180">
        <f>'7.Mthly Income Expend Oct20'!E5</f>
        <v>24084.96999999999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107"/>
      <c r="BS9" s="33"/>
      <c r="BT9" s="33"/>
      <c r="BU9" s="33"/>
      <c r="BV9" s="33"/>
      <c r="BW9" s="33"/>
      <c r="BX9" s="33"/>
      <c r="BY9" s="34"/>
      <c r="CA9" s="34"/>
      <c r="CB9" s="34"/>
      <c r="CJ9" s="57"/>
      <c r="CK9" s="57"/>
    </row>
    <row r="10" spans="1:91" x14ac:dyDescent="0.25">
      <c r="A10" s="104">
        <v>44137</v>
      </c>
      <c r="B10" s="17" t="s">
        <v>25</v>
      </c>
      <c r="C10" s="65" t="s">
        <v>229</v>
      </c>
      <c r="D10" s="176">
        <v>162</v>
      </c>
      <c r="E10" s="106"/>
      <c r="F10" s="55"/>
      <c r="G10" s="56"/>
      <c r="H10" s="56"/>
      <c r="I10" s="56"/>
      <c r="J10" s="56"/>
      <c r="K10" s="56"/>
      <c r="L10" s="56"/>
      <c r="M10" s="33"/>
      <c r="N10" s="33">
        <f>D10</f>
        <v>162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>
        <v>27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107"/>
      <c r="BS10" s="33"/>
      <c r="BT10" s="33"/>
      <c r="BU10" s="33"/>
      <c r="BV10" s="33"/>
      <c r="BW10" s="33"/>
      <c r="BX10" s="33"/>
      <c r="BY10" s="34"/>
      <c r="CA10" s="34"/>
      <c r="CB10" s="34"/>
      <c r="CJ10" s="57"/>
      <c r="CK10" s="57"/>
    </row>
    <row r="11" spans="1:91" x14ac:dyDescent="0.25">
      <c r="A11" s="221">
        <v>44137</v>
      </c>
      <c r="B11" s="17" t="s">
        <v>25</v>
      </c>
      <c r="C11" s="65" t="s">
        <v>230</v>
      </c>
      <c r="D11" s="176">
        <v>231.54</v>
      </c>
      <c r="E11" s="106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>
        <f>D11</f>
        <v>231.54</v>
      </c>
      <c r="W11" s="33"/>
      <c r="X11" s="33"/>
      <c r="Y11" s="33"/>
      <c r="Z11" s="33"/>
      <c r="AA11" s="33"/>
      <c r="AB11" s="33"/>
      <c r="AC11" s="33"/>
      <c r="AD11" s="33">
        <v>38.590000000000003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107"/>
      <c r="BS11" s="33"/>
      <c r="BT11" s="33"/>
      <c r="BU11" s="33"/>
      <c r="BV11" s="33"/>
      <c r="BW11" s="33"/>
      <c r="BX11" s="33"/>
      <c r="BY11" s="34"/>
      <c r="CA11" s="34"/>
      <c r="CB11" s="34"/>
      <c r="CJ11" s="57"/>
      <c r="CK11" s="57"/>
    </row>
    <row r="12" spans="1:91" s="19" customFormat="1" x14ac:dyDescent="0.25">
      <c r="A12" s="221">
        <v>44137</v>
      </c>
      <c r="B12" s="17" t="s">
        <v>25</v>
      </c>
      <c r="C12" s="1" t="s">
        <v>231</v>
      </c>
      <c r="D12" s="18">
        <v>798</v>
      </c>
      <c r="E12" s="170"/>
      <c r="F12" s="55"/>
      <c r="G12" s="56"/>
      <c r="H12" s="56"/>
      <c r="I12" s="56">
        <v>462</v>
      </c>
      <c r="J12" s="56">
        <v>336</v>
      </c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225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62"/>
      <c r="BT12" s="62"/>
      <c r="BU12" s="62"/>
      <c r="BV12" s="62"/>
      <c r="BW12" s="62"/>
      <c r="BX12" s="62"/>
      <c r="BY12" s="62"/>
      <c r="BZ12" s="62"/>
      <c r="CA12" s="63"/>
      <c r="CC12" s="63"/>
      <c r="CD12" s="63"/>
      <c r="CE12" s="62"/>
      <c r="CL12" s="64"/>
      <c r="CM12" s="64"/>
    </row>
    <row r="13" spans="1:91" s="19" customFormat="1" x14ac:dyDescent="0.25">
      <c r="A13" s="221">
        <v>44137</v>
      </c>
      <c r="B13" s="17" t="s">
        <v>25</v>
      </c>
      <c r="C13" s="219" t="s">
        <v>205</v>
      </c>
      <c r="D13" s="18">
        <v>1134.56</v>
      </c>
      <c r="E13" s="170"/>
      <c r="F13" s="55"/>
      <c r="G13" s="56"/>
      <c r="H13" s="108">
        <f>D13</f>
        <v>1134.56</v>
      </c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225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62"/>
      <c r="BT13" s="62"/>
      <c r="BU13" s="62"/>
      <c r="BV13" s="62"/>
      <c r="BW13" s="62"/>
      <c r="BX13" s="62"/>
      <c r="BY13" s="62"/>
      <c r="BZ13" s="62"/>
      <c r="CA13" s="63"/>
      <c r="CC13" s="63"/>
      <c r="CD13" s="63"/>
      <c r="CE13" s="62"/>
      <c r="CL13" s="64"/>
      <c r="CM13" s="64"/>
    </row>
    <row r="14" spans="1:91" s="19" customFormat="1" x14ac:dyDescent="0.25">
      <c r="A14" s="221">
        <v>44140</v>
      </c>
      <c r="B14" s="17" t="s">
        <v>25</v>
      </c>
      <c r="C14" s="1" t="s">
        <v>232</v>
      </c>
      <c r="D14" s="18"/>
      <c r="E14" s="170">
        <v>30</v>
      </c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>
        <f>E14</f>
        <v>30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225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62"/>
      <c r="BT14" s="62"/>
      <c r="BU14" s="62"/>
      <c r="BV14" s="62"/>
      <c r="BW14" s="62"/>
      <c r="BX14" s="62"/>
      <c r="BY14" s="62"/>
      <c r="BZ14" s="62"/>
      <c r="CA14" s="63"/>
      <c r="CC14" s="63"/>
      <c r="CD14" s="63"/>
      <c r="CE14" s="62"/>
      <c r="CL14" s="64"/>
      <c r="CM14" s="64"/>
    </row>
    <row r="15" spans="1:91" s="19" customFormat="1" x14ac:dyDescent="0.25">
      <c r="A15" s="221">
        <v>44140</v>
      </c>
      <c r="B15" s="17" t="s">
        <v>25</v>
      </c>
      <c r="C15" s="1" t="s">
        <v>232</v>
      </c>
      <c r="D15" s="18"/>
      <c r="E15" s="170">
        <v>30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>
        <f>E15</f>
        <v>30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225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62"/>
      <c r="BT15" s="62"/>
      <c r="BU15" s="62"/>
      <c r="BV15" s="62"/>
      <c r="BW15" s="62"/>
      <c r="BX15" s="62"/>
      <c r="BY15" s="62"/>
      <c r="BZ15" s="62"/>
      <c r="CA15" s="63"/>
      <c r="CC15" s="63"/>
      <c r="CD15" s="63"/>
      <c r="CE15" s="62"/>
      <c r="CL15" s="64"/>
      <c r="CM15" s="64"/>
    </row>
    <row r="16" spans="1:91" s="19" customFormat="1" x14ac:dyDescent="0.25">
      <c r="A16" s="221">
        <v>44144</v>
      </c>
      <c r="B16" s="17" t="s">
        <v>17</v>
      </c>
      <c r="C16" s="1" t="s">
        <v>233</v>
      </c>
      <c r="D16" s="18">
        <v>78.75</v>
      </c>
      <c r="E16" s="170"/>
      <c r="F16" s="55"/>
      <c r="G16" s="56"/>
      <c r="H16" s="108">
        <f>D16</f>
        <v>78.75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225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26"/>
      <c r="BS16" s="62"/>
      <c r="BT16" s="62"/>
      <c r="BU16" s="62"/>
      <c r="BV16" s="62"/>
      <c r="BW16" s="62"/>
      <c r="BX16" s="62"/>
      <c r="BY16" s="62"/>
      <c r="BZ16" s="62"/>
      <c r="CA16" s="63"/>
      <c r="CC16" s="63"/>
      <c r="CD16" s="63"/>
      <c r="CE16" s="62"/>
      <c r="CL16" s="64"/>
      <c r="CM16" s="64"/>
    </row>
    <row r="17" spans="1:91" s="19" customFormat="1" x14ac:dyDescent="0.25">
      <c r="A17" s="221">
        <v>44161</v>
      </c>
      <c r="B17" s="17" t="s">
        <v>25</v>
      </c>
      <c r="C17" s="1" t="s">
        <v>241</v>
      </c>
      <c r="D17" s="18"/>
      <c r="E17" s="170">
        <v>30</v>
      </c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>
        <f>E17</f>
        <v>30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225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226"/>
      <c r="BP17" s="226"/>
      <c r="BQ17" s="226"/>
      <c r="BR17" s="226"/>
      <c r="BS17" s="62"/>
      <c r="BT17" s="62"/>
      <c r="BU17" s="62"/>
      <c r="BV17" s="62"/>
      <c r="BW17" s="62"/>
      <c r="BX17" s="62"/>
      <c r="BY17" s="62"/>
      <c r="BZ17" s="62"/>
      <c r="CA17" s="63"/>
      <c r="CB17" s="61"/>
      <c r="CC17" s="63"/>
      <c r="CD17" s="63"/>
      <c r="CE17" s="62"/>
      <c r="CL17" s="64"/>
      <c r="CM17" s="64"/>
    </row>
    <row r="18" spans="1:91" ht="15.75" customHeight="1" x14ac:dyDescent="0.25">
      <c r="A18" s="221">
        <v>44165</v>
      </c>
      <c r="B18" s="17" t="s">
        <v>25</v>
      </c>
      <c r="C18" s="1" t="s">
        <v>242</v>
      </c>
      <c r="D18" s="18"/>
      <c r="E18" s="106">
        <v>190</v>
      </c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>
        <f>E18</f>
        <v>190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107"/>
      <c r="BS18" s="33"/>
      <c r="BT18" s="33"/>
      <c r="BU18" s="33"/>
      <c r="BV18" s="33"/>
      <c r="BW18" s="33"/>
      <c r="BX18" s="33"/>
      <c r="BY18" s="34"/>
      <c r="CA18" s="34"/>
      <c r="CB18" s="34"/>
      <c r="CJ18" s="57"/>
      <c r="CK18" s="57"/>
    </row>
    <row r="19" spans="1:91" s="71" customFormat="1" x14ac:dyDescent="0.25">
      <c r="A19" s="221"/>
      <c r="B19" s="211"/>
      <c r="C19" s="219"/>
      <c r="D19" s="23"/>
      <c r="E19" s="106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227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69"/>
      <c r="BT19" s="69"/>
      <c r="BU19" s="69"/>
      <c r="BV19" s="69"/>
      <c r="BW19" s="69"/>
      <c r="BX19" s="69"/>
      <c r="BY19" s="70"/>
      <c r="CA19" s="70"/>
      <c r="CB19" s="70"/>
      <c r="CC19" s="69"/>
      <c r="CJ19" s="72"/>
      <c r="CK19" s="72"/>
    </row>
    <row r="20" spans="1:91" x14ac:dyDescent="0.25">
      <c r="A20" s="20"/>
      <c r="B20" s="17"/>
      <c r="C20" s="65"/>
      <c r="D20" s="176"/>
      <c r="E20" s="10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107"/>
      <c r="BS20" s="33"/>
      <c r="BT20" s="33"/>
      <c r="BU20" s="33"/>
      <c r="BV20" s="33"/>
      <c r="BW20" s="33"/>
      <c r="BX20" s="33"/>
      <c r="BY20" s="34"/>
      <c r="BZ20" s="56"/>
      <c r="CA20" s="34"/>
      <c r="CB20" s="34"/>
      <c r="CJ20" s="57"/>
      <c r="CK20" s="57"/>
    </row>
    <row r="21" spans="1:91" x14ac:dyDescent="0.25">
      <c r="A21" s="20"/>
      <c r="B21" s="17"/>
      <c r="C21" s="19"/>
      <c r="D21" s="176"/>
      <c r="E21" s="17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107"/>
      <c r="BS21" s="33"/>
      <c r="BT21" s="33"/>
      <c r="BU21" s="33"/>
      <c r="BV21" s="33"/>
      <c r="BW21" s="33"/>
      <c r="BX21" s="33"/>
      <c r="BY21" s="34"/>
      <c r="BZ21" s="56"/>
      <c r="CA21" s="34"/>
      <c r="CB21" s="34"/>
      <c r="CJ21" s="57"/>
      <c r="CK21" s="57"/>
    </row>
    <row r="22" spans="1:91" s="19" customFormat="1" x14ac:dyDescent="0.25">
      <c r="A22" s="20"/>
      <c r="B22" s="17"/>
      <c r="D22" s="176"/>
      <c r="E22" s="170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225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62"/>
      <c r="BT22" s="62"/>
      <c r="BU22" s="62"/>
      <c r="BV22" s="62"/>
      <c r="BW22" s="62"/>
      <c r="BX22" s="62"/>
      <c r="BY22" s="63"/>
      <c r="CA22" s="63"/>
      <c r="CB22" s="63"/>
      <c r="CC22" s="62"/>
      <c r="CJ22" s="64"/>
      <c r="CK22" s="64"/>
    </row>
    <row r="23" spans="1:91" s="19" customFormat="1" x14ac:dyDescent="0.25">
      <c r="A23" s="20"/>
      <c r="B23" s="21"/>
      <c r="D23" s="176"/>
      <c r="E23" s="17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225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  <c r="BR23" s="226"/>
      <c r="BS23" s="62"/>
      <c r="BT23" s="62"/>
      <c r="BU23" s="62"/>
      <c r="BV23" s="62"/>
      <c r="BW23" s="62"/>
      <c r="BX23" s="62"/>
      <c r="BY23" s="63"/>
      <c r="BZ23" s="61"/>
      <c r="CA23" s="63"/>
      <c r="CB23" s="63"/>
      <c r="CC23" s="62"/>
      <c r="CJ23" s="64"/>
      <c r="CK23" s="64"/>
    </row>
    <row r="24" spans="1:91" s="19" customFormat="1" x14ac:dyDescent="0.25">
      <c r="A24" s="20"/>
      <c r="B24" s="21"/>
      <c r="D24" s="176"/>
      <c r="E24" s="17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225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62"/>
      <c r="BT24" s="62"/>
      <c r="BU24" s="62"/>
      <c r="BV24" s="62"/>
      <c r="BW24" s="62"/>
      <c r="BX24" s="62"/>
      <c r="BY24" s="63"/>
      <c r="BZ24" s="61"/>
      <c r="CA24" s="63"/>
      <c r="CB24" s="63"/>
      <c r="CC24" s="62"/>
      <c r="CJ24" s="64"/>
      <c r="CK24" s="64"/>
    </row>
    <row r="25" spans="1:91" s="19" customFormat="1" x14ac:dyDescent="0.25">
      <c r="A25" s="20"/>
      <c r="B25" s="21"/>
      <c r="D25" s="176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225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62"/>
      <c r="BT25" s="62"/>
      <c r="BU25" s="62"/>
      <c r="BV25" s="62"/>
      <c r="BW25" s="62"/>
      <c r="BX25" s="62"/>
      <c r="BY25" s="63"/>
      <c r="BZ25" s="61"/>
      <c r="CA25" s="63"/>
      <c r="CB25" s="63"/>
      <c r="CC25" s="62"/>
      <c r="CJ25" s="64"/>
      <c r="CK25" s="64"/>
    </row>
    <row r="26" spans="1:91" s="19" customFormat="1" x14ac:dyDescent="0.25">
      <c r="A26" s="20"/>
      <c r="B26" s="21"/>
      <c r="D26" s="176"/>
      <c r="E26" s="17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225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62"/>
      <c r="BT26" s="62"/>
      <c r="BU26" s="62"/>
      <c r="BV26" s="62"/>
      <c r="BW26" s="62"/>
      <c r="BX26" s="62"/>
      <c r="BY26" s="63"/>
      <c r="BZ26" s="61"/>
      <c r="CA26" s="63"/>
      <c r="CB26" s="63"/>
      <c r="CC26" s="62"/>
      <c r="CJ26" s="64"/>
      <c r="CK26" s="64"/>
    </row>
    <row r="27" spans="1:91" s="19" customFormat="1" x14ac:dyDescent="0.25">
      <c r="A27" s="20"/>
      <c r="B27" s="21"/>
      <c r="D27" s="176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225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62"/>
      <c r="BT27" s="62"/>
      <c r="BU27" s="62"/>
      <c r="BV27" s="62"/>
      <c r="BW27" s="62"/>
      <c r="BX27" s="62"/>
      <c r="BY27" s="63"/>
      <c r="BZ27" s="61"/>
      <c r="CA27" s="63"/>
      <c r="CB27" s="63"/>
      <c r="CC27" s="62"/>
      <c r="CJ27" s="64"/>
      <c r="CK27" s="64"/>
    </row>
    <row r="28" spans="1:91" x14ac:dyDescent="0.25">
      <c r="A28" s="58"/>
      <c r="B28" s="21"/>
      <c r="C28" s="65"/>
      <c r="D28" s="176"/>
      <c r="E28" s="10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107"/>
      <c r="BS28" s="33"/>
      <c r="BT28" s="33"/>
      <c r="BU28" s="33"/>
      <c r="BV28" s="33"/>
      <c r="BW28" s="33"/>
      <c r="BX28" s="33"/>
      <c r="BY28" s="34"/>
      <c r="CA28" s="34"/>
      <c r="CB28" s="34"/>
      <c r="CJ28" s="57"/>
      <c r="CK28" s="57"/>
    </row>
    <row r="29" spans="1:91" s="19" customFormat="1" x14ac:dyDescent="0.25">
      <c r="A29" s="20"/>
      <c r="B29" s="21"/>
      <c r="D29" s="176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225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  <c r="BR29" s="226"/>
      <c r="BS29" s="62"/>
      <c r="BT29" s="62"/>
      <c r="BU29" s="62"/>
      <c r="BV29" s="62"/>
      <c r="BW29" s="62"/>
      <c r="BX29" s="62"/>
      <c r="BY29" s="63"/>
      <c r="CA29" s="63"/>
      <c r="CB29" s="63"/>
      <c r="CC29" s="62"/>
      <c r="CJ29" s="64"/>
      <c r="CK29" s="64"/>
    </row>
    <row r="30" spans="1:91" s="19" customFormat="1" x14ac:dyDescent="0.25">
      <c r="A30" s="20"/>
      <c r="B30" s="21"/>
      <c r="D30" s="176"/>
      <c r="E30" s="17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225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  <c r="BR30" s="226"/>
      <c r="BS30" s="62"/>
      <c r="BT30" s="62"/>
      <c r="BU30" s="62"/>
      <c r="BV30" s="62"/>
      <c r="BW30" s="62"/>
      <c r="BX30" s="62"/>
      <c r="BY30" s="63"/>
      <c r="CA30" s="63"/>
      <c r="CB30" s="63"/>
      <c r="CC30" s="62"/>
      <c r="CJ30" s="64"/>
      <c r="CK30" s="64"/>
    </row>
    <row r="31" spans="1:91" s="19" customFormat="1" x14ac:dyDescent="0.25">
      <c r="A31" s="20"/>
      <c r="B31" s="21"/>
      <c r="D31" s="176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225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  <c r="BR31" s="226"/>
      <c r="BS31" s="62"/>
      <c r="BT31" s="62"/>
      <c r="BU31" s="62"/>
      <c r="BV31" s="62"/>
      <c r="BW31" s="62"/>
      <c r="BX31" s="62"/>
      <c r="BY31" s="63"/>
      <c r="CA31" s="63"/>
      <c r="CB31" s="63"/>
      <c r="CC31" s="62"/>
      <c r="CJ31" s="64"/>
      <c r="CK31" s="64"/>
    </row>
    <row r="32" spans="1:91" s="19" customFormat="1" x14ac:dyDescent="0.25">
      <c r="A32" s="20"/>
      <c r="B32" s="21"/>
      <c r="D32" s="176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225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62"/>
      <c r="BT32" s="62"/>
      <c r="BU32" s="62"/>
      <c r="BV32" s="62"/>
      <c r="BW32" s="62"/>
      <c r="BX32" s="62"/>
      <c r="BY32" s="63"/>
      <c r="CA32" s="63"/>
      <c r="CB32" s="63"/>
      <c r="CC32" s="62"/>
      <c r="CJ32" s="64"/>
      <c r="CK32" s="64"/>
    </row>
    <row r="33" spans="1:89" s="19" customFormat="1" x14ac:dyDescent="0.25">
      <c r="A33" s="20"/>
      <c r="B33" s="21"/>
      <c r="D33" s="176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225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62"/>
      <c r="BT33" s="62"/>
      <c r="BU33" s="62"/>
      <c r="BV33" s="62"/>
      <c r="BW33" s="62"/>
      <c r="BX33" s="62"/>
      <c r="BY33" s="63"/>
      <c r="CA33" s="63"/>
      <c r="CB33" s="63"/>
      <c r="CC33" s="62"/>
      <c r="CJ33" s="64"/>
      <c r="CK33" s="64"/>
    </row>
    <row r="34" spans="1:89" s="19" customFormat="1" x14ac:dyDescent="0.25">
      <c r="A34" s="20"/>
      <c r="B34" s="21"/>
      <c r="D34" s="176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225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  <c r="BR34" s="226"/>
      <c r="BS34" s="62"/>
      <c r="BT34" s="62"/>
      <c r="BU34" s="62"/>
      <c r="BV34" s="62"/>
      <c r="BW34" s="62"/>
      <c r="BX34" s="62"/>
      <c r="BY34" s="63"/>
      <c r="CA34" s="63"/>
      <c r="CB34" s="63"/>
      <c r="CC34" s="62"/>
      <c r="CJ34" s="64"/>
      <c r="CK34" s="64"/>
    </row>
    <row r="35" spans="1:89" s="19" customFormat="1" ht="16.5" customHeight="1" x14ac:dyDescent="0.25">
      <c r="A35" s="20"/>
      <c r="B35" s="2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225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226"/>
      <c r="BS35" s="62"/>
      <c r="BT35" s="62"/>
      <c r="BU35" s="62"/>
      <c r="BV35" s="62"/>
      <c r="BW35" s="62"/>
      <c r="BX35" s="62"/>
      <c r="BY35" s="63"/>
      <c r="CA35" s="63"/>
      <c r="CB35" s="63"/>
      <c r="CC35" s="62"/>
      <c r="CJ35" s="64"/>
      <c r="CK35" s="64"/>
    </row>
    <row r="36" spans="1:89" s="19" customFormat="1" x14ac:dyDescent="0.25">
      <c r="A36" s="20"/>
      <c r="B36" s="2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225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62"/>
      <c r="BT36" s="62"/>
      <c r="BU36" s="62"/>
      <c r="BV36" s="62"/>
      <c r="BW36" s="62"/>
      <c r="BX36" s="62"/>
      <c r="BY36" s="63"/>
      <c r="CA36" s="63"/>
      <c r="CB36" s="63"/>
      <c r="CC36" s="62"/>
      <c r="CJ36" s="64"/>
      <c r="CK36" s="64"/>
    </row>
    <row r="37" spans="1:89" s="19" customFormat="1" x14ac:dyDescent="0.25">
      <c r="A37" s="20"/>
      <c r="B37" s="2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225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62"/>
      <c r="BT37" s="62"/>
      <c r="BU37" s="62"/>
      <c r="BV37" s="62"/>
      <c r="BW37" s="62"/>
      <c r="BX37" s="62"/>
      <c r="BY37" s="63"/>
      <c r="CA37" s="63"/>
      <c r="CB37" s="63"/>
      <c r="CC37" s="62"/>
      <c r="CJ37" s="64"/>
      <c r="CK37" s="64"/>
    </row>
    <row r="38" spans="1:89" s="19" customFormat="1" x14ac:dyDescent="0.25">
      <c r="A38" s="20"/>
      <c r="B38" s="2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225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62"/>
      <c r="BT38" s="62"/>
      <c r="BU38" s="62"/>
      <c r="BV38" s="62"/>
      <c r="BW38" s="62"/>
      <c r="BX38" s="62"/>
      <c r="BY38" s="63"/>
      <c r="CA38" s="63"/>
      <c r="CB38" s="63"/>
      <c r="CC38" s="62"/>
      <c r="CJ38" s="64"/>
      <c r="CK38" s="64"/>
    </row>
    <row r="39" spans="1:89" s="19" customFormat="1" x14ac:dyDescent="0.25">
      <c r="A39" s="20"/>
      <c r="B39" s="2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225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62"/>
      <c r="BT39" s="62"/>
      <c r="BU39" s="62"/>
      <c r="BV39" s="62"/>
      <c r="BW39" s="62"/>
      <c r="BX39" s="62"/>
      <c r="BY39" s="63"/>
      <c r="BZ39" s="61"/>
      <c r="CA39" s="63"/>
      <c r="CB39" s="63"/>
      <c r="CC39" s="62"/>
      <c r="CJ39" s="64"/>
      <c r="CK39" s="64"/>
    </row>
    <row r="40" spans="1:89" s="19" customFormat="1" x14ac:dyDescent="0.25">
      <c r="A40" s="20"/>
      <c r="B40" s="2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225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62"/>
      <c r="BT40" s="62"/>
      <c r="BU40" s="62"/>
      <c r="BV40" s="62"/>
      <c r="BW40" s="62"/>
      <c r="BX40" s="62"/>
      <c r="BY40" s="63"/>
      <c r="CA40" s="63"/>
      <c r="CB40" s="63"/>
      <c r="CC40" s="62"/>
      <c r="CJ40" s="64"/>
      <c r="CK40" s="64"/>
    </row>
    <row r="41" spans="1:89" s="19" customFormat="1" x14ac:dyDescent="0.25">
      <c r="A41" s="20"/>
      <c r="B41" s="2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225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62"/>
      <c r="BT41" s="62"/>
      <c r="BU41" s="62"/>
      <c r="BV41" s="62"/>
      <c r="BW41" s="62"/>
      <c r="BX41" s="62"/>
      <c r="BY41" s="63"/>
      <c r="CA41" s="63"/>
      <c r="CB41" s="63"/>
      <c r="CC41" s="62"/>
      <c r="CJ41" s="64"/>
      <c r="CK41" s="64"/>
    </row>
    <row r="42" spans="1:89" s="19" customFormat="1" x14ac:dyDescent="0.25">
      <c r="A42" s="20"/>
      <c r="B42" s="2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225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62"/>
      <c r="BT42" s="62"/>
      <c r="BU42" s="62"/>
      <c r="BV42" s="62"/>
      <c r="BW42" s="62"/>
      <c r="BX42" s="62"/>
      <c r="BY42" s="63"/>
      <c r="CA42" s="63"/>
      <c r="CB42" s="63"/>
      <c r="CC42" s="62"/>
      <c r="CJ42" s="64"/>
      <c r="CK42" s="64"/>
    </row>
    <row r="43" spans="1:89" s="19" customFormat="1" x14ac:dyDescent="0.25">
      <c r="A43" s="20"/>
      <c r="B43" s="2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225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62"/>
      <c r="BT43" s="62"/>
      <c r="BU43" s="62"/>
      <c r="BV43" s="62"/>
      <c r="BW43" s="62"/>
      <c r="BX43" s="62"/>
      <c r="BY43" s="63"/>
      <c r="BZ43" s="61"/>
      <c r="CA43" s="63"/>
      <c r="CB43" s="63"/>
      <c r="CC43" s="62"/>
      <c r="CJ43" s="64"/>
      <c r="CK43" s="64"/>
    </row>
    <row r="44" spans="1:89" s="19" customFormat="1" x14ac:dyDescent="0.25">
      <c r="A44" s="20"/>
      <c r="B44" s="2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225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  <c r="BR44" s="226"/>
      <c r="BS44" s="62"/>
      <c r="BT44" s="62"/>
      <c r="BU44" s="62"/>
      <c r="BV44" s="62"/>
      <c r="BW44" s="62"/>
      <c r="BX44" s="62"/>
      <c r="BY44" s="63"/>
      <c r="CA44" s="63"/>
      <c r="CB44" s="63"/>
      <c r="CC44" s="62"/>
      <c r="CJ44" s="64"/>
      <c r="CK44" s="64"/>
    </row>
    <row r="45" spans="1:89" s="19" customFormat="1" x14ac:dyDescent="0.25">
      <c r="A45" s="20"/>
      <c r="B45" s="2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225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  <c r="BR45" s="226"/>
      <c r="BS45" s="62"/>
      <c r="BT45" s="62"/>
      <c r="BU45" s="62"/>
      <c r="BV45" s="62"/>
      <c r="BW45" s="62"/>
      <c r="BX45" s="62"/>
      <c r="BY45" s="63"/>
      <c r="CA45" s="63"/>
      <c r="CB45" s="63"/>
      <c r="CC45" s="62"/>
      <c r="CJ45" s="64"/>
      <c r="CK45" s="64"/>
    </row>
    <row r="46" spans="1:89" s="19" customFormat="1" x14ac:dyDescent="0.25">
      <c r="A46" s="20"/>
      <c r="B46" s="2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225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  <c r="BR46" s="226"/>
      <c r="BS46" s="62"/>
      <c r="BT46" s="62"/>
      <c r="BU46" s="62"/>
      <c r="BV46" s="62"/>
      <c r="BW46" s="62"/>
      <c r="BX46" s="62"/>
      <c r="BY46" s="63"/>
      <c r="CA46" s="63"/>
      <c r="CB46" s="63"/>
      <c r="CC46" s="62"/>
      <c r="CJ46" s="64"/>
      <c r="CK46" s="64"/>
    </row>
    <row r="47" spans="1:89" s="19" customFormat="1" x14ac:dyDescent="0.25">
      <c r="A47" s="20"/>
      <c r="B47" s="2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225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62"/>
      <c r="BT47" s="62"/>
      <c r="BU47" s="62"/>
      <c r="BV47" s="62"/>
      <c r="BW47" s="62"/>
      <c r="BX47" s="62"/>
      <c r="BY47" s="63"/>
      <c r="BZ47" s="61"/>
      <c r="CA47" s="63"/>
      <c r="CB47" s="63"/>
      <c r="CC47" s="62"/>
      <c r="CJ47" s="64"/>
      <c r="CK47" s="64"/>
    </row>
    <row r="48" spans="1:89" s="19" customFormat="1" x14ac:dyDescent="0.25">
      <c r="A48" s="2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225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226"/>
      <c r="BQ48" s="226"/>
      <c r="BR48" s="226"/>
      <c r="BS48" s="62"/>
      <c r="BT48" s="62"/>
      <c r="BU48" s="62"/>
      <c r="BV48" s="62"/>
      <c r="BW48" s="62"/>
      <c r="BX48" s="62"/>
      <c r="BY48" s="63"/>
      <c r="BZ48" s="61"/>
      <c r="CA48" s="63"/>
      <c r="CB48" s="63"/>
      <c r="CC48" s="62"/>
      <c r="CJ48" s="64"/>
      <c r="CK48" s="64"/>
    </row>
    <row r="49" spans="1:89" s="19" customFormat="1" x14ac:dyDescent="0.25">
      <c r="A49" s="2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225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62"/>
      <c r="BT49" s="62"/>
      <c r="BU49" s="62"/>
      <c r="BV49" s="62"/>
      <c r="BW49" s="62"/>
      <c r="BX49" s="62"/>
      <c r="BY49" s="63"/>
      <c r="CA49" s="63"/>
      <c r="CB49" s="63"/>
      <c r="CC49" s="62"/>
      <c r="CJ49" s="64"/>
      <c r="CK49" s="64"/>
    </row>
    <row r="50" spans="1:89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225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226"/>
      <c r="BQ50" s="226"/>
      <c r="BR50" s="226"/>
      <c r="BS50" s="62"/>
      <c r="BT50" s="62"/>
      <c r="BU50" s="62"/>
      <c r="BV50" s="62"/>
      <c r="BW50" s="62"/>
      <c r="BX50" s="62"/>
      <c r="BY50" s="63"/>
      <c r="CA50" s="63"/>
      <c r="CB50" s="63"/>
      <c r="CC50" s="62"/>
      <c r="CJ50" s="64"/>
      <c r="CK50" s="64"/>
    </row>
    <row r="51" spans="1:89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225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62"/>
      <c r="BT51" s="62"/>
      <c r="BU51" s="62"/>
      <c r="BV51" s="62"/>
      <c r="BW51" s="62"/>
      <c r="BX51" s="62"/>
      <c r="BY51" s="63"/>
      <c r="CA51" s="63"/>
      <c r="CB51" s="63"/>
      <c r="CC51" s="62"/>
      <c r="CJ51" s="64"/>
      <c r="CK51" s="64"/>
    </row>
    <row r="52" spans="1:89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225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62"/>
      <c r="BT52" s="62"/>
      <c r="BU52" s="62"/>
      <c r="BV52" s="62"/>
      <c r="BW52" s="62"/>
      <c r="BX52" s="62"/>
      <c r="BY52" s="63"/>
      <c r="CA52" s="63"/>
      <c r="CB52" s="63"/>
      <c r="CC52" s="62"/>
      <c r="CJ52" s="64"/>
      <c r="CK52" s="64"/>
    </row>
    <row r="53" spans="1:89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225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Q53" s="226"/>
      <c r="BR53" s="226"/>
      <c r="BS53" s="62"/>
      <c r="BT53" s="62"/>
      <c r="BU53" s="62"/>
      <c r="BV53" s="62"/>
      <c r="BW53" s="62"/>
      <c r="BX53" s="62"/>
      <c r="BY53" s="63"/>
      <c r="CA53" s="63"/>
      <c r="CB53" s="63"/>
      <c r="CC53" s="62"/>
      <c r="CJ53" s="64"/>
      <c r="CK53" s="64"/>
    </row>
    <row r="54" spans="1:89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225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62"/>
      <c r="BT54" s="62"/>
      <c r="BU54" s="62"/>
      <c r="BV54" s="62"/>
      <c r="BW54" s="62"/>
      <c r="BX54" s="62"/>
      <c r="BY54" s="63"/>
      <c r="CA54" s="63"/>
      <c r="CB54" s="63"/>
      <c r="CC54" s="62"/>
      <c r="CJ54" s="64"/>
      <c r="CK54" s="64"/>
    </row>
    <row r="55" spans="1:89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225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62"/>
      <c r="BT55" s="62"/>
      <c r="BU55" s="62"/>
      <c r="BV55" s="62"/>
      <c r="BW55" s="62"/>
      <c r="BX55" s="62"/>
      <c r="BY55" s="63"/>
      <c r="CA55" s="63"/>
      <c r="CB55" s="63"/>
      <c r="CC55" s="62"/>
      <c r="CJ55" s="64"/>
      <c r="CK55" s="64"/>
    </row>
    <row r="56" spans="1:89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225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62"/>
      <c r="BT56" s="62"/>
      <c r="BU56" s="62"/>
      <c r="BV56" s="62"/>
      <c r="BW56" s="62"/>
      <c r="BX56" s="62"/>
      <c r="BY56" s="63"/>
      <c r="CA56" s="63"/>
      <c r="CB56" s="63"/>
      <c r="CC56" s="62"/>
      <c r="CJ56" s="64"/>
      <c r="CK56" s="64"/>
    </row>
    <row r="57" spans="1:89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225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62"/>
      <c r="BT57" s="62"/>
      <c r="BU57" s="62"/>
      <c r="BV57" s="62"/>
      <c r="BW57" s="62"/>
      <c r="BX57" s="62"/>
      <c r="BY57" s="63"/>
      <c r="BZ57" s="61"/>
      <c r="CA57" s="63"/>
      <c r="CB57" s="63"/>
      <c r="CC57" s="62"/>
      <c r="CJ57" s="64"/>
      <c r="CK57" s="64"/>
    </row>
    <row r="58" spans="1:89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225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62"/>
      <c r="BT58" s="62"/>
      <c r="BU58" s="62"/>
      <c r="BV58" s="62"/>
      <c r="BW58" s="62"/>
      <c r="BX58" s="62"/>
      <c r="BY58" s="63"/>
      <c r="CA58" s="63"/>
      <c r="CB58" s="63"/>
      <c r="CC58" s="62"/>
      <c r="CJ58" s="64"/>
      <c r="CK58" s="64"/>
    </row>
    <row r="59" spans="1:89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225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62"/>
      <c r="BT59" s="62"/>
      <c r="BU59" s="62"/>
      <c r="BV59" s="62"/>
      <c r="BW59" s="62"/>
      <c r="BX59" s="62"/>
      <c r="BY59" s="63"/>
      <c r="CA59" s="63"/>
      <c r="CB59" s="63"/>
      <c r="CC59" s="62"/>
      <c r="CJ59" s="64"/>
      <c r="CK59" s="64"/>
    </row>
    <row r="60" spans="1:89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225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Q60" s="226"/>
      <c r="BR60" s="226"/>
      <c r="BS60" s="62"/>
      <c r="BT60" s="62"/>
      <c r="BU60" s="62"/>
      <c r="BV60" s="62"/>
      <c r="BW60" s="62"/>
      <c r="BX60" s="62"/>
      <c r="BY60" s="63"/>
      <c r="BZ60" s="61"/>
      <c r="CA60" s="63"/>
      <c r="CB60" s="63"/>
      <c r="CC60" s="62"/>
      <c r="CJ60" s="64"/>
      <c r="CK60" s="64"/>
    </row>
    <row r="61" spans="1:89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225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Q61" s="226"/>
      <c r="BR61" s="226"/>
      <c r="BS61" s="62"/>
      <c r="BT61" s="62"/>
      <c r="BU61" s="62"/>
      <c r="BV61" s="62"/>
      <c r="BW61" s="62"/>
      <c r="BX61" s="62"/>
      <c r="BY61" s="63"/>
      <c r="CA61" s="63"/>
      <c r="CB61" s="63"/>
      <c r="CC61" s="62"/>
      <c r="CJ61" s="64"/>
      <c r="CK61" s="64"/>
    </row>
    <row r="62" spans="1:89" s="19" customFormat="1" x14ac:dyDescent="0.25">
      <c r="A62" s="20"/>
      <c r="B62" s="21"/>
      <c r="D62" s="176"/>
      <c r="E62" s="17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225"/>
      <c r="AP62" s="226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Q62" s="226"/>
      <c r="BR62" s="226"/>
      <c r="BS62" s="62"/>
      <c r="BT62" s="62"/>
      <c r="BU62" s="62"/>
      <c r="BV62" s="62"/>
      <c r="BW62" s="62"/>
      <c r="BX62" s="62"/>
      <c r="BY62" s="63"/>
      <c r="BZ62" s="61"/>
      <c r="CA62" s="63"/>
      <c r="CB62" s="63"/>
      <c r="CC62" s="62"/>
      <c r="CJ62" s="64"/>
      <c r="CK62" s="64"/>
    </row>
    <row r="63" spans="1:89" s="19" customFormat="1" x14ac:dyDescent="0.25">
      <c r="A63" s="20"/>
      <c r="B63" s="21"/>
      <c r="D63" s="176"/>
      <c r="E63" s="17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225"/>
      <c r="AP63" s="226"/>
      <c r="AQ63" s="226"/>
      <c r="AR63" s="226"/>
      <c r="AS63" s="226"/>
      <c r="AT63" s="226"/>
      <c r="AU63" s="226"/>
      <c r="AV63" s="226"/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  <c r="BK63" s="226"/>
      <c r="BL63" s="226"/>
      <c r="BM63" s="226"/>
      <c r="BN63" s="226"/>
      <c r="BO63" s="226"/>
      <c r="BP63" s="226"/>
      <c r="BQ63" s="226"/>
      <c r="BR63" s="226"/>
      <c r="BS63" s="62"/>
      <c r="BT63" s="62"/>
      <c r="BU63" s="62"/>
      <c r="BV63" s="62"/>
      <c r="BW63" s="62"/>
      <c r="BX63" s="62"/>
      <c r="BY63" s="63"/>
      <c r="CA63" s="63"/>
      <c r="CB63" s="63"/>
      <c r="CC63" s="62"/>
      <c r="CJ63" s="64"/>
      <c r="CK63" s="64"/>
    </row>
    <row r="64" spans="1:89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107"/>
      <c r="BS64" s="33"/>
      <c r="BT64" s="33"/>
      <c r="BU64" s="33"/>
      <c r="BV64" s="33"/>
      <c r="BW64" s="33"/>
      <c r="BX64" s="33"/>
      <c r="BY64" s="34"/>
      <c r="BZ64" s="56"/>
      <c r="CA64" s="34"/>
      <c r="CB64" s="34"/>
      <c r="CC64" s="33"/>
      <c r="CJ64" s="57"/>
      <c r="CK64" s="57"/>
    </row>
    <row r="65" spans="1:89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107"/>
      <c r="BS65" s="33"/>
      <c r="BT65" s="33"/>
      <c r="BU65" s="33"/>
      <c r="BV65" s="33"/>
      <c r="BW65" s="33"/>
      <c r="BX65" s="33"/>
      <c r="BY65" s="34"/>
      <c r="CA65" s="34"/>
      <c r="CB65" s="34"/>
      <c r="CC65" s="33"/>
      <c r="CJ65" s="57"/>
      <c r="CK65" s="57"/>
    </row>
    <row r="66" spans="1:89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107"/>
      <c r="BS66" s="33"/>
      <c r="BT66" s="33"/>
      <c r="BU66" s="33"/>
      <c r="BV66" s="33"/>
      <c r="BW66" s="33"/>
      <c r="BX66" s="33"/>
      <c r="BY66" s="34"/>
      <c r="CA66" s="34"/>
      <c r="CB66" s="34"/>
      <c r="CJ66" s="57"/>
      <c r="CK66" s="57"/>
    </row>
    <row r="67" spans="1:89" x14ac:dyDescent="0.25">
      <c r="A67" s="20"/>
      <c r="B67" s="21"/>
      <c r="C67" s="65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107"/>
      <c r="BS67" s="33"/>
      <c r="BT67" s="33"/>
      <c r="BU67" s="33"/>
      <c r="BV67" s="33"/>
      <c r="BW67" s="33"/>
      <c r="BX67" s="33"/>
      <c r="BY67" s="34"/>
      <c r="CA67" s="34"/>
      <c r="CB67" s="34"/>
      <c r="CJ67" s="57"/>
      <c r="CK67" s="57"/>
    </row>
    <row r="68" spans="1:89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107"/>
      <c r="BS68" s="33"/>
      <c r="BT68" s="33"/>
      <c r="BU68" s="33"/>
      <c r="BV68" s="33"/>
      <c r="BW68" s="33"/>
      <c r="BX68" s="33"/>
      <c r="BY68" s="34"/>
      <c r="CA68" s="34"/>
      <c r="CB68" s="34"/>
      <c r="CC68" s="33"/>
      <c r="CJ68" s="57"/>
      <c r="CK68" s="57"/>
    </row>
    <row r="69" spans="1:89" x14ac:dyDescent="0.25">
      <c r="A69" s="20"/>
      <c r="B69" s="21"/>
      <c r="C69" s="66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107"/>
      <c r="BS69" s="33"/>
      <c r="BT69" s="33"/>
      <c r="BU69" s="33"/>
      <c r="BV69" s="33"/>
      <c r="BW69" s="33"/>
      <c r="BX69" s="33"/>
      <c r="BY69" s="34"/>
      <c r="BZ69" s="56"/>
      <c r="CA69" s="34"/>
      <c r="CB69" s="34"/>
      <c r="CJ69" s="57"/>
      <c r="CK69" s="57"/>
    </row>
    <row r="70" spans="1:89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107"/>
      <c r="BS70" s="33"/>
      <c r="BT70" s="33"/>
      <c r="BU70" s="33"/>
      <c r="BV70" s="33"/>
      <c r="BW70" s="33"/>
      <c r="BX70" s="33"/>
      <c r="BY70" s="34"/>
      <c r="CA70" s="34"/>
      <c r="CB70" s="34"/>
      <c r="CJ70" s="57"/>
      <c r="CK70" s="57"/>
    </row>
    <row r="71" spans="1:89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107"/>
      <c r="BS71" s="33"/>
      <c r="BT71" s="33"/>
      <c r="BU71" s="33"/>
      <c r="BV71" s="33"/>
      <c r="BW71" s="33"/>
      <c r="BX71" s="33"/>
      <c r="BY71" s="34"/>
      <c r="CA71" s="34"/>
      <c r="CB71" s="34"/>
      <c r="CJ71" s="57"/>
      <c r="CK71" s="57"/>
    </row>
    <row r="72" spans="1:89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107"/>
      <c r="BS72" s="33"/>
      <c r="BT72" s="33"/>
      <c r="BU72" s="33"/>
      <c r="BV72" s="33"/>
      <c r="BW72" s="33"/>
      <c r="BX72" s="33"/>
      <c r="BY72" s="34"/>
      <c r="BZ72" s="56"/>
      <c r="CA72" s="34"/>
      <c r="CB72" s="34"/>
      <c r="CJ72" s="57"/>
      <c r="CK72" s="57"/>
    </row>
    <row r="73" spans="1:89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107"/>
      <c r="BS73" s="33"/>
      <c r="BT73" s="33"/>
      <c r="BU73" s="33"/>
      <c r="BV73" s="33"/>
      <c r="BW73" s="33"/>
      <c r="BX73" s="33"/>
      <c r="BY73" s="34"/>
      <c r="BZ73" s="56"/>
      <c r="CA73" s="34"/>
      <c r="CB73" s="34"/>
      <c r="CJ73" s="57"/>
      <c r="CK73" s="57"/>
    </row>
    <row r="74" spans="1:89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107"/>
      <c r="BS74" s="33"/>
      <c r="BT74" s="33"/>
      <c r="BU74" s="33"/>
      <c r="BV74" s="33"/>
      <c r="BW74" s="33"/>
      <c r="BX74" s="33"/>
      <c r="BY74" s="34"/>
      <c r="CA74" s="34"/>
      <c r="CB74" s="34"/>
      <c r="CJ74" s="57"/>
      <c r="CK74" s="57"/>
    </row>
    <row r="75" spans="1:89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107"/>
      <c r="BS75" s="33"/>
      <c r="BT75" s="33"/>
      <c r="BU75" s="33"/>
      <c r="BV75" s="33"/>
      <c r="BW75" s="33"/>
      <c r="BX75" s="33"/>
      <c r="BY75" s="34"/>
      <c r="CA75" s="34"/>
      <c r="CB75" s="34"/>
      <c r="CJ75" s="57"/>
      <c r="CK75" s="57"/>
    </row>
    <row r="76" spans="1:89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107"/>
      <c r="BS76" s="33"/>
      <c r="BT76" s="33"/>
      <c r="BU76" s="33"/>
      <c r="BV76" s="33"/>
      <c r="BW76" s="33"/>
      <c r="BX76" s="33"/>
      <c r="BY76" s="34"/>
      <c r="BZ76" s="56"/>
      <c r="CA76" s="34"/>
      <c r="CB76" s="34"/>
      <c r="CC76" s="33"/>
      <c r="CJ76" s="57"/>
      <c r="CK76" s="57"/>
    </row>
    <row r="77" spans="1:89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107"/>
      <c r="BS77" s="33"/>
      <c r="BT77" s="33"/>
      <c r="BU77" s="33"/>
      <c r="BV77" s="33"/>
      <c r="BW77" s="33"/>
      <c r="BX77" s="33"/>
      <c r="BY77" s="34"/>
      <c r="CA77" s="34"/>
      <c r="CB77" s="34"/>
      <c r="CJ77" s="57"/>
      <c r="CK77" s="57"/>
    </row>
    <row r="78" spans="1:89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107"/>
      <c r="BS78" s="33"/>
      <c r="BT78" s="33"/>
      <c r="BU78" s="33"/>
      <c r="BV78" s="33"/>
      <c r="BW78" s="33"/>
      <c r="BX78" s="33"/>
      <c r="BY78" s="34"/>
      <c r="CA78" s="34"/>
      <c r="CB78" s="34"/>
      <c r="CJ78" s="57"/>
      <c r="CK78" s="57"/>
    </row>
    <row r="79" spans="1:89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107"/>
      <c r="BS79" s="33"/>
      <c r="BT79" s="33"/>
      <c r="BU79" s="33"/>
      <c r="BV79" s="33"/>
      <c r="BW79" s="33"/>
      <c r="BX79" s="33"/>
      <c r="BY79" s="34"/>
      <c r="CA79" s="34"/>
      <c r="CB79" s="34"/>
      <c r="CJ79" s="57"/>
      <c r="CK79" s="57"/>
    </row>
    <row r="80" spans="1:89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107"/>
      <c r="BS80" s="33"/>
      <c r="BT80" s="33"/>
      <c r="BU80" s="33"/>
      <c r="BV80" s="33"/>
      <c r="BW80" s="33"/>
      <c r="BX80" s="33"/>
      <c r="BY80" s="34"/>
      <c r="CA80" s="34"/>
      <c r="CB80" s="34"/>
      <c r="CJ80" s="57"/>
      <c r="CK80" s="57"/>
    </row>
    <row r="81" spans="1:89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107"/>
      <c r="BS81" s="33"/>
      <c r="BT81" s="33"/>
      <c r="BU81" s="33"/>
      <c r="BV81" s="33"/>
      <c r="BW81" s="33"/>
      <c r="BX81" s="33"/>
      <c r="BY81" s="34"/>
      <c r="CA81" s="34"/>
      <c r="CB81" s="34"/>
      <c r="CJ81" s="57"/>
      <c r="CK81" s="57"/>
    </row>
    <row r="82" spans="1:89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107"/>
      <c r="BS82" s="33"/>
      <c r="BT82" s="33"/>
      <c r="BU82" s="33"/>
      <c r="BV82" s="33"/>
      <c r="BW82" s="33"/>
      <c r="BX82" s="33"/>
      <c r="BY82" s="34"/>
      <c r="CA82" s="34"/>
      <c r="CB82" s="34"/>
      <c r="CJ82" s="57"/>
      <c r="CK82" s="57"/>
    </row>
    <row r="83" spans="1:89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107"/>
      <c r="BS83" s="33"/>
      <c r="BT83" s="33"/>
      <c r="BU83" s="33"/>
      <c r="BV83" s="33"/>
      <c r="BW83" s="33"/>
      <c r="BX83" s="33"/>
      <c r="BY83" s="34"/>
      <c r="CA83" s="34"/>
      <c r="CB83" s="34"/>
      <c r="CJ83" s="57"/>
      <c r="CK83" s="57"/>
    </row>
    <row r="84" spans="1:89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107"/>
      <c r="BS84" s="33"/>
      <c r="BT84" s="33"/>
      <c r="BU84" s="33"/>
      <c r="BV84" s="33"/>
      <c r="BW84" s="33"/>
      <c r="BX84" s="33"/>
      <c r="BY84" s="34"/>
      <c r="CA84" s="34"/>
      <c r="CB84" s="34"/>
      <c r="CJ84" s="57"/>
      <c r="CK84" s="57"/>
    </row>
    <row r="85" spans="1:89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107"/>
      <c r="BS85" s="33"/>
      <c r="BT85" s="33"/>
      <c r="BU85" s="33"/>
      <c r="BV85" s="33"/>
      <c r="BW85" s="33"/>
      <c r="BX85" s="33"/>
      <c r="BY85" s="34"/>
      <c r="CA85" s="34"/>
      <c r="CB85" s="34"/>
      <c r="CJ85" s="57"/>
      <c r="CK85" s="57"/>
    </row>
    <row r="86" spans="1:89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107"/>
      <c r="BS86" s="33"/>
      <c r="BT86" s="33"/>
      <c r="BU86" s="33"/>
      <c r="BV86" s="33"/>
      <c r="BW86" s="33"/>
      <c r="BX86" s="33"/>
      <c r="BY86" s="34"/>
      <c r="CA86" s="34"/>
      <c r="CB86" s="34"/>
      <c r="CC86" s="33"/>
      <c r="CJ86" s="57"/>
      <c r="CK86" s="57"/>
    </row>
    <row r="87" spans="1:89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107"/>
      <c r="BS87" s="33"/>
      <c r="BT87" s="33"/>
      <c r="BU87" s="33"/>
      <c r="BV87" s="33"/>
      <c r="BW87" s="33"/>
      <c r="BX87" s="33"/>
      <c r="BY87" s="34"/>
      <c r="CA87" s="34"/>
      <c r="CB87" s="34"/>
      <c r="CC87" s="33"/>
      <c r="CJ87" s="57"/>
      <c r="CK87" s="57"/>
    </row>
    <row r="88" spans="1:89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107"/>
      <c r="BS88" s="33"/>
      <c r="BT88" s="33"/>
      <c r="BU88" s="33"/>
      <c r="BV88" s="33"/>
      <c r="BW88" s="33"/>
      <c r="BX88" s="33"/>
      <c r="BY88" s="34"/>
      <c r="BZ88" s="56"/>
      <c r="CA88" s="34"/>
      <c r="CB88" s="34"/>
      <c r="CC88" s="33"/>
      <c r="CJ88" s="57"/>
      <c r="CK88" s="57"/>
    </row>
    <row r="89" spans="1:89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107"/>
      <c r="BS89" s="33"/>
      <c r="BT89" s="33"/>
      <c r="BU89" s="33"/>
      <c r="BV89" s="33"/>
      <c r="BW89" s="33"/>
      <c r="BX89" s="33"/>
      <c r="BY89" s="34"/>
      <c r="CA89" s="34"/>
      <c r="CB89" s="34"/>
      <c r="CC89" s="33"/>
      <c r="CJ89" s="57"/>
      <c r="CK89" s="57"/>
    </row>
    <row r="90" spans="1:89" s="71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227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69"/>
      <c r="BT90" s="69"/>
      <c r="BU90" s="69"/>
      <c r="BV90" s="69"/>
      <c r="BW90" s="69"/>
      <c r="BX90" s="69"/>
      <c r="BY90" s="70"/>
      <c r="CA90" s="70"/>
      <c r="CB90" s="70"/>
      <c r="CC90" s="69"/>
      <c r="CJ90" s="72"/>
      <c r="CK90" s="72"/>
    </row>
    <row r="91" spans="1:89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281"/>
      <c r="AP91" s="276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276"/>
      <c r="BQ91" s="276"/>
      <c r="BR91" s="276"/>
      <c r="BS91" s="75"/>
      <c r="BT91" s="75"/>
      <c r="BU91" s="75"/>
      <c r="BV91" s="75"/>
      <c r="BW91" s="75"/>
      <c r="BX91" s="75"/>
      <c r="BY91" s="76"/>
      <c r="CA91" s="76"/>
      <c r="CB91" s="76"/>
      <c r="CJ91" s="78"/>
      <c r="CK91" s="78"/>
    </row>
    <row r="92" spans="1:89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281"/>
      <c r="AP92" s="276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276"/>
      <c r="BQ92" s="276"/>
      <c r="BR92" s="276"/>
      <c r="BS92" s="75"/>
      <c r="BT92" s="75"/>
      <c r="BU92" s="75"/>
      <c r="BV92" s="75"/>
      <c r="BW92" s="75"/>
      <c r="BX92" s="75"/>
      <c r="BY92" s="76"/>
      <c r="CA92" s="76"/>
      <c r="CB92" s="76"/>
      <c r="CJ92" s="78"/>
      <c r="CK92" s="78"/>
    </row>
    <row r="93" spans="1:89" s="77" customFormat="1" x14ac:dyDescent="0.25">
      <c r="A93" s="20"/>
      <c r="B93" s="21"/>
      <c r="C93" s="65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281"/>
      <c r="AP93" s="276"/>
      <c r="AQ93" s="276"/>
      <c r="AR93" s="276"/>
      <c r="AS93" s="276"/>
      <c r="AT93" s="276"/>
      <c r="AU93" s="276"/>
      <c r="AV93" s="276"/>
      <c r="AW93" s="276"/>
      <c r="AX93" s="276"/>
      <c r="AY93" s="276"/>
      <c r="AZ93" s="276"/>
      <c r="BA93" s="276"/>
      <c r="BB93" s="276"/>
      <c r="BC93" s="276"/>
      <c r="BD93" s="276"/>
      <c r="BE93" s="276"/>
      <c r="BF93" s="276"/>
      <c r="BG93" s="276"/>
      <c r="BH93" s="276"/>
      <c r="BI93" s="276"/>
      <c r="BJ93" s="276"/>
      <c r="BK93" s="276"/>
      <c r="BL93" s="276"/>
      <c r="BM93" s="276"/>
      <c r="BN93" s="276"/>
      <c r="BO93" s="276"/>
      <c r="BP93" s="276"/>
      <c r="BQ93" s="276"/>
      <c r="BR93" s="276"/>
      <c r="BS93" s="75"/>
      <c r="BT93" s="75"/>
      <c r="BU93" s="75"/>
      <c r="BV93" s="75"/>
      <c r="BW93" s="75"/>
      <c r="BX93" s="75"/>
      <c r="BY93" s="76"/>
      <c r="CA93" s="76"/>
      <c r="CB93" s="76"/>
      <c r="CJ93" s="78"/>
      <c r="CK93" s="78"/>
    </row>
    <row r="94" spans="1:89" s="77" customFormat="1" x14ac:dyDescent="0.25">
      <c r="A94" s="20"/>
      <c r="B94" s="21"/>
      <c r="C94" s="65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281"/>
      <c r="AP94" s="276"/>
      <c r="AQ94" s="276"/>
      <c r="AR94" s="276"/>
      <c r="AS94" s="276"/>
      <c r="AT94" s="276"/>
      <c r="AU94" s="276"/>
      <c r="AV94" s="276"/>
      <c r="AW94" s="276"/>
      <c r="AX94" s="276"/>
      <c r="AY94" s="276"/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N94" s="276"/>
      <c r="BO94" s="276"/>
      <c r="BP94" s="276"/>
      <c r="BQ94" s="276"/>
      <c r="BR94" s="276"/>
      <c r="BS94" s="75"/>
      <c r="BT94" s="75"/>
      <c r="BU94" s="75"/>
      <c r="BV94" s="75"/>
      <c r="BW94" s="75"/>
      <c r="BX94" s="75"/>
      <c r="BY94" s="76"/>
      <c r="CA94" s="76"/>
      <c r="CB94" s="76"/>
      <c r="CJ94" s="78"/>
      <c r="CK94" s="78"/>
    </row>
    <row r="95" spans="1:89" s="65" customFormat="1" x14ac:dyDescent="0.25">
      <c r="A95" s="20"/>
      <c r="B95" s="21"/>
      <c r="D95" s="176"/>
      <c r="E95" s="106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282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81"/>
      <c r="BT95" s="81"/>
      <c r="BU95" s="81"/>
      <c r="BV95" s="81"/>
      <c r="BW95" s="81"/>
      <c r="BX95" s="81"/>
      <c r="BY95" s="82"/>
      <c r="CA95" s="82"/>
      <c r="CB95" s="82"/>
      <c r="CC95" s="81"/>
      <c r="CJ95" s="83"/>
      <c r="CK95" s="83"/>
    </row>
    <row r="96" spans="1:89" s="65" customFormat="1" x14ac:dyDescent="0.25">
      <c r="A96" s="20"/>
      <c r="B96" s="21"/>
      <c r="D96" s="176"/>
      <c r="E96" s="106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282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171"/>
      <c r="BQ96" s="171"/>
      <c r="BR96" s="171"/>
      <c r="BS96" s="81"/>
      <c r="BT96" s="81"/>
      <c r="BU96" s="81"/>
      <c r="BV96" s="81"/>
      <c r="BW96" s="81"/>
      <c r="BX96" s="81"/>
      <c r="BY96" s="82"/>
      <c r="CA96" s="82"/>
      <c r="CB96" s="82"/>
      <c r="CJ96" s="83"/>
      <c r="CK96" s="83"/>
    </row>
    <row r="97" spans="1:89" s="65" customFormat="1" x14ac:dyDescent="0.25">
      <c r="A97" s="20"/>
      <c r="B97" s="21"/>
      <c r="D97" s="176"/>
      <c r="E97" s="171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282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1"/>
      <c r="BN97" s="171"/>
      <c r="BO97" s="171"/>
      <c r="BP97" s="171"/>
      <c r="BQ97" s="171"/>
      <c r="BR97" s="171"/>
      <c r="BS97" s="81"/>
      <c r="BT97" s="81"/>
      <c r="BU97" s="81"/>
      <c r="BV97" s="81"/>
      <c r="BW97" s="81"/>
      <c r="BX97" s="81"/>
      <c r="BY97" s="82"/>
      <c r="CA97" s="82"/>
      <c r="CB97" s="82"/>
      <c r="CJ97" s="83"/>
      <c r="CK97" s="83"/>
    </row>
    <row r="98" spans="1:89" s="65" customFormat="1" x14ac:dyDescent="0.25">
      <c r="A98" s="20"/>
      <c r="B98" s="21"/>
      <c r="D98" s="176"/>
      <c r="E98" s="171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282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81"/>
      <c r="BT98" s="81"/>
      <c r="BU98" s="81"/>
      <c r="BV98" s="81"/>
      <c r="BW98" s="81"/>
      <c r="BX98" s="81"/>
      <c r="BY98" s="82"/>
      <c r="CA98" s="82"/>
      <c r="CB98" s="82"/>
      <c r="CJ98" s="83"/>
      <c r="CK98" s="83"/>
    </row>
    <row r="99" spans="1:89" s="77" customForma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281"/>
      <c r="AP99" s="276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276"/>
      <c r="BQ99" s="276"/>
      <c r="BR99" s="276"/>
      <c r="BS99" s="75"/>
      <c r="BT99" s="75"/>
      <c r="BU99" s="75"/>
      <c r="BV99" s="75"/>
      <c r="BW99" s="75"/>
      <c r="BX99" s="75"/>
      <c r="BY99" s="76"/>
      <c r="CA99" s="76"/>
      <c r="CB99" s="76"/>
      <c r="CD99" s="75"/>
      <c r="CJ99" s="78"/>
      <c r="CK99" s="78"/>
    </row>
    <row r="100" spans="1:89" s="77" customForma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281"/>
      <c r="AP100" s="276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276"/>
      <c r="BQ100" s="276"/>
      <c r="BR100" s="276"/>
      <c r="BS100" s="75"/>
      <c r="BT100" s="75"/>
      <c r="BU100" s="75"/>
      <c r="BV100" s="75"/>
      <c r="BW100" s="75"/>
      <c r="BX100" s="75"/>
      <c r="BY100" s="76"/>
      <c r="CA100" s="76"/>
      <c r="CB100" s="76"/>
      <c r="CD100" s="75"/>
      <c r="CJ100" s="78"/>
      <c r="CK100" s="78"/>
    </row>
    <row r="101" spans="1:89" s="77" customFormat="1" ht="15" customHeigh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281"/>
      <c r="AP101" s="276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276"/>
      <c r="BQ101" s="276"/>
      <c r="BR101" s="276"/>
      <c r="BS101" s="75"/>
      <c r="BT101" s="75"/>
      <c r="BU101" s="75"/>
      <c r="BV101" s="75"/>
      <c r="BW101" s="75"/>
      <c r="BX101" s="75"/>
      <c r="BY101" s="76"/>
      <c r="CA101" s="76"/>
      <c r="CB101" s="76"/>
      <c r="CD101" s="75"/>
      <c r="CJ101" s="78"/>
      <c r="CK101" s="78"/>
    </row>
    <row r="102" spans="1:89" s="77" customFormat="1" ht="16.5" customHeight="1" x14ac:dyDescent="0.25">
      <c r="A102" s="20"/>
      <c r="B102" s="21"/>
      <c r="C102" s="65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281"/>
      <c r="AP102" s="276"/>
      <c r="AQ102" s="276"/>
      <c r="AR102" s="276"/>
      <c r="AS102" s="276"/>
      <c r="AT102" s="276"/>
      <c r="AU102" s="276"/>
      <c r="AV102" s="276"/>
      <c r="AW102" s="276"/>
      <c r="AX102" s="276"/>
      <c r="AY102" s="276"/>
      <c r="AZ102" s="276"/>
      <c r="BA102" s="276"/>
      <c r="BB102" s="276"/>
      <c r="BC102" s="276"/>
      <c r="BD102" s="276"/>
      <c r="BE102" s="276"/>
      <c r="BF102" s="276"/>
      <c r="BG102" s="276"/>
      <c r="BH102" s="276"/>
      <c r="BI102" s="276"/>
      <c r="BJ102" s="276"/>
      <c r="BK102" s="276"/>
      <c r="BL102" s="276"/>
      <c r="BM102" s="276"/>
      <c r="BN102" s="276"/>
      <c r="BO102" s="276"/>
      <c r="BP102" s="276"/>
      <c r="BQ102" s="276"/>
      <c r="BR102" s="276"/>
      <c r="BS102" s="75"/>
      <c r="BT102" s="75"/>
      <c r="BU102" s="75"/>
      <c r="BV102" s="75"/>
      <c r="BW102" s="75"/>
      <c r="BX102" s="75"/>
      <c r="BY102" s="76"/>
      <c r="CA102" s="76"/>
      <c r="CB102" s="76"/>
      <c r="CD102" s="75"/>
      <c r="CJ102" s="78"/>
      <c r="CK102" s="78"/>
    </row>
    <row r="103" spans="1:89" s="77" customFormat="1" x14ac:dyDescent="0.25">
      <c r="A103" s="20"/>
      <c r="B103" s="21"/>
      <c r="C103" s="65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281"/>
      <c r="AP103" s="276"/>
      <c r="AQ103" s="276"/>
      <c r="AR103" s="276"/>
      <c r="AS103" s="276"/>
      <c r="AT103" s="276"/>
      <c r="AU103" s="276"/>
      <c r="AV103" s="276"/>
      <c r="AW103" s="276"/>
      <c r="AX103" s="276"/>
      <c r="AY103" s="276"/>
      <c r="AZ103" s="276"/>
      <c r="BA103" s="276"/>
      <c r="BB103" s="276"/>
      <c r="BC103" s="276"/>
      <c r="BD103" s="276"/>
      <c r="BE103" s="276"/>
      <c r="BF103" s="276"/>
      <c r="BG103" s="276"/>
      <c r="BH103" s="276"/>
      <c r="BI103" s="276"/>
      <c r="BJ103" s="276"/>
      <c r="BK103" s="276"/>
      <c r="BL103" s="276"/>
      <c r="BM103" s="276"/>
      <c r="BN103" s="276"/>
      <c r="BO103" s="276"/>
      <c r="BP103" s="276"/>
      <c r="BQ103" s="276"/>
      <c r="BR103" s="276"/>
      <c r="BS103" s="75"/>
      <c r="BT103" s="75"/>
      <c r="BU103" s="75"/>
      <c r="BV103" s="75"/>
      <c r="BW103" s="75"/>
      <c r="BX103" s="75"/>
      <c r="BY103" s="76"/>
      <c r="CA103" s="76"/>
      <c r="CB103" s="76"/>
      <c r="CD103" s="75"/>
      <c r="CJ103" s="78"/>
      <c r="CK103" s="78"/>
    </row>
    <row r="104" spans="1:89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282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81"/>
      <c r="BT104" s="81"/>
      <c r="BU104" s="81"/>
      <c r="BV104" s="81"/>
      <c r="BW104" s="81"/>
      <c r="BX104" s="81"/>
      <c r="BY104" s="82"/>
      <c r="CA104" s="82"/>
      <c r="CB104" s="82"/>
      <c r="CD104" s="81"/>
      <c r="CE104" s="81"/>
      <c r="CJ104" s="83"/>
      <c r="CK104" s="83"/>
    </row>
    <row r="105" spans="1:89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282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81"/>
      <c r="BT105" s="81"/>
      <c r="BU105" s="81"/>
      <c r="BV105" s="81"/>
      <c r="BW105" s="81"/>
      <c r="BX105" s="81"/>
      <c r="BY105" s="82"/>
      <c r="CA105" s="82"/>
      <c r="CB105" s="82"/>
      <c r="CD105" s="81"/>
      <c r="CE105" s="81"/>
      <c r="CJ105" s="83"/>
      <c r="CK105" s="83"/>
    </row>
    <row r="106" spans="1:89" s="65" customFormat="1" x14ac:dyDescent="0.25">
      <c r="A106" s="20"/>
      <c r="B106" s="21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282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1"/>
      <c r="BQ106" s="171"/>
      <c r="BR106" s="171"/>
      <c r="BS106" s="81"/>
      <c r="BT106" s="81"/>
      <c r="BU106" s="81"/>
      <c r="BV106" s="81"/>
      <c r="BW106" s="81"/>
      <c r="BX106" s="81"/>
      <c r="BY106" s="82"/>
      <c r="CA106" s="82"/>
      <c r="CB106" s="82"/>
      <c r="CD106" s="81"/>
      <c r="CE106" s="81"/>
      <c r="CJ106" s="83"/>
      <c r="CK106" s="83"/>
    </row>
    <row r="107" spans="1:89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282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1"/>
      <c r="BQ107" s="171"/>
      <c r="BR107" s="171"/>
      <c r="BS107" s="81"/>
      <c r="BT107" s="81"/>
      <c r="BU107" s="81"/>
      <c r="BV107" s="81"/>
      <c r="BW107" s="81"/>
      <c r="BX107" s="81"/>
      <c r="BY107" s="82"/>
      <c r="CA107" s="82"/>
      <c r="CB107" s="82"/>
      <c r="CD107" s="81"/>
      <c r="CE107" s="81"/>
      <c r="CJ107" s="83"/>
      <c r="CK107" s="83"/>
    </row>
    <row r="108" spans="1:89" s="65" customFormat="1" x14ac:dyDescent="0.25">
      <c r="A108" s="20"/>
      <c r="B108" s="21"/>
      <c r="C108" s="84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282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81"/>
      <c r="BT108" s="81"/>
      <c r="BU108" s="81"/>
      <c r="BV108" s="81"/>
      <c r="BW108" s="81"/>
      <c r="BX108" s="81"/>
      <c r="BY108" s="82"/>
      <c r="CA108" s="82"/>
      <c r="CB108" s="82"/>
      <c r="CD108" s="81"/>
      <c r="CE108" s="81"/>
      <c r="CJ108" s="83"/>
      <c r="CK108" s="83"/>
    </row>
    <row r="109" spans="1:89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282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81"/>
      <c r="BT109" s="81"/>
      <c r="BU109" s="81"/>
      <c r="BV109" s="81"/>
      <c r="BW109" s="81"/>
      <c r="BX109" s="81"/>
      <c r="BY109" s="82"/>
      <c r="CA109" s="82"/>
      <c r="CB109" s="82"/>
      <c r="CD109" s="81"/>
      <c r="CE109" s="81"/>
      <c r="CJ109" s="83"/>
      <c r="CK109" s="83"/>
    </row>
    <row r="110" spans="1:89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82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81"/>
      <c r="BT110" s="81"/>
      <c r="BU110" s="81"/>
      <c r="BV110" s="81"/>
      <c r="BW110" s="81"/>
      <c r="BX110" s="81"/>
      <c r="BY110" s="82"/>
      <c r="BZ110" s="80"/>
      <c r="CA110" s="82"/>
      <c r="CB110" s="82"/>
      <c r="CD110" s="81"/>
      <c r="CE110" s="81"/>
      <c r="CJ110" s="83"/>
      <c r="CK110" s="83"/>
    </row>
    <row r="111" spans="1:89" s="65" customForma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282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81"/>
      <c r="BT111" s="81"/>
      <c r="BU111" s="81"/>
      <c r="BV111" s="81"/>
      <c r="BW111" s="81"/>
      <c r="BX111" s="81"/>
      <c r="BY111" s="82"/>
      <c r="CA111" s="82"/>
      <c r="CB111" s="82"/>
      <c r="CD111" s="81"/>
      <c r="CE111" s="81"/>
      <c r="CJ111" s="83"/>
      <c r="CK111" s="83"/>
    </row>
    <row r="112" spans="1:89" s="65" customForma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82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81"/>
      <c r="BT112" s="81"/>
      <c r="BU112" s="81"/>
      <c r="BV112" s="81"/>
      <c r="BW112" s="81"/>
      <c r="BX112" s="81"/>
      <c r="BY112" s="82"/>
      <c r="CA112" s="82"/>
      <c r="CB112" s="82"/>
      <c r="CD112" s="81"/>
      <c r="CE112" s="81"/>
      <c r="CJ112" s="83"/>
      <c r="CK112" s="83"/>
    </row>
    <row r="113" spans="1:90" s="65" customFormat="1" ht="12.75" customHeigh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282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171"/>
      <c r="BQ113" s="171"/>
      <c r="BR113" s="171"/>
      <c r="BS113" s="81"/>
      <c r="BT113" s="81"/>
      <c r="BU113" s="81"/>
      <c r="BV113" s="81"/>
      <c r="BW113" s="81"/>
      <c r="BX113" s="81"/>
      <c r="BY113" s="82"/>
      <c r="CA113" s="82"/>
      <c r="CB113" s="82"/>
      <c r="CD113" s="81"/>
      <c r="CE113" s="81"/>
      <c r="CJ113" s="83"/>
      <c r="CK113" s="83"/>
    </row>
    <row r="114" spans="1:90" s="65" customFormat="1" ht="15" customHeigh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282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81"/>
      <c r="BT114" s="81"/>
      <c r="BU114" s="81"/>
      <c r="BV114" s="81"/>
      <c r="BW114" s="81"/>
      <c r="BX114" s="81"/>
      <c r="BY114" s="82"/>
      <c r="CA114" s="82"/>
      <c r="CB114" s="82"/>
      <c r="CD114" s="81"/>
      <c r="CE114" s="81"/>
      <c r="CJ114" s="83"/>
      <c r="CK114" s="83"/>
    </row>
    <row r="115" spans="1:90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282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171"/>
      <c r="BQ115" s="171"/>
      <c r="BR115" s="171"/>
      <c r="BS115" s="81"/>
      <c r="BT115" s="81"/>
      <c r="BU115" s="81"/>
      <c r="BV115" s="81"/>
      <c r="BW115" s="81"/>
      <c r="BX115" s="81"/>
      <c r="BY115" s="82"/>
      <c r="CA115" s="82"/>
      <c r="CB115" s="82"/>
      <c r="CD115" s="81"/>
      <c r="CE115" s="81"/>
      <c r="CJ115" s="83"/>
      <c r="CK115" s="83"/>
    </row>
    <row r="116" spans="1:90" s="65" customFormat="1" x14ac:dyDescent="0.25">
      <c r="A116" s="20"/>
      <c r="B116" s="21"/>
      <c r="D116" s="176"/>
      <c r="E116" s="106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282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  <c r="BC116" s="171"/>
      <c r="BD116" s="171"/>
      <c r="BE116" s="171"/>
      <c r="BF116" s="171"/>
      <c r="BG116" s="171"/>
      <c r="BH116" s="171"/>
      <c r="BI116" s="171"/>
      <c r="BJ116" s="171"/>
      <c r="BK116" s="171"/>
      <c r="BL116" s="171"/>
      <c r="BM116" s="171"/>
      <c r="BN116" s="171"/>
      <c r="BO116" s="171"/>
      <c r="BP116" s="171"/>
      <c r="BQ116" s="171"/>
      <c r="BR116" s="171"/>
      <c r="BS116" s="81"/>
      <c r="BT116" s="81"/>
      <c r="BU116" s="81"/>
      <c r="BV116" s="81"/>
      <c r="BW116" s="81"/>
      <c r="BX116" s="81"/>
      <c r="BY116" s="82"/>
      <c r="CA116" s="82"/>
      <c r="CB116" s="82"/>
      <c r="CD116" s="81"/>
      <c r="CE116" s="81"/>
      <c r="CJ116" s="83"/>
      <c r="CK116" s="83"/>
    </row>
    <row r="117" spans="1:90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171"/>
      <c r="BP117" s="171"/>
      <c r="BQ117" s="171"/>
      <c r="BR117" s="171"/>
      <c r="BS117" s="81"/>
      <c r="BT117" s="81"/>
      <c r="BU117" s="81"/>
      <c r="BV117" s="81"/>
      <c r="BW117" s="81"/>
      <c r="BX117" s="81"/>
      <c r="BY117" s="82"/>
      <c r="CA117" s="82"/>
      <c r="CB117" s="82"/>
      <c r="CD117" s="81"/>
      <c r="CE117" s="81"/>
      <c r="CJ117" s="83"/>
      <c r="CK117" s="83"/>
    </row>
    <row r="118" spans="1:90" x14ac:dyDescent="0.25">
      <c r="A118" s="31"/>
      <c r="D118" s="184"/>
      <c r="E118" s="17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BY118" s="34"/>
    </row>
    <row r="119" spans="1:90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171"/>
      <c r="BQ119" s="171"/>
      <c r="BR119" s="171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</row>
    <row r="120" spans="1:90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171"/>
      <c r="BQ120" s="171"/>
      <c r="BR120" s="171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</row>
    <row r="121" spans="1:90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</row>
    <row r="122" spans="1:90" s="65" customForma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</row>
    <row r="123" spans="1:90" s="65" customForma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171"/>
      <c r="BQ123" s="171"/>
      <c r="BR123" s="171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</row>
    <row r="124" spans="1:90" s="65" customFormat="1" ht="18" customHeigh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171"/>
      <c r="BQ124" s="171"/>
      <c r="BR124" s="171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</row>
    <row r="125" spans="1:90" s="65" customFormat="1" ht="18" customHeight="1" x14ac:dyDescent="0.25">
      <c r="A125" s="20"/>
      <c r="B125" s="21"/>
      <c r="D125" s="176"/>
      <c r="E125" s="106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AZ125" s="171"/>
      <c r="BA125" s="171"/>
      <c r="BB125" s="171"/>
      <c r="BC125" s="171"/>
      <c r="BD125" s="171"/>
      <c r="BE125" s="171"/>
      <c r="BF125" s="171"/>
      <c r="BG125" s="171"/>
      <c r="BH125" s="171"/>
      <c r="BI125" s="171"/>
      <c r="BJ125" s="171"/>
      <c r="BK125" s="171"/>
      <c r="BL125" s="171"/>
      <c r="BM125" s="171"/>
      <c r="BN125" s="171"/>
      <c r="BO125" s="171"/>
      <c r="BP125" s="171"/>
      <c r="BQ125" s="171"/>
      <c r="BR125" s="171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</row>
    <row r="126" spans="1:90" s="65" customFormat="1" x14ac:dyDescent="0.25">
      <c r="A126" s="20"/>
      <c r="B126" s="21"/>
      <c r="D126" s="176"/>
      <c r="E126" s="106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  <c r="BC126" s="171"/>
      <c r="BD126" s="171"/>
      <c r="BE126" s="171"/>
      <c r="BF126" s="171"/>
      <c r="BG126" s="171"/>
      <c r="BH126" s="171"/>
      <c r="BI126" s="171"/>
      <c r="BJ126" s="171"/>
      <c r="BK126" s="171"/>
      <c r="BL126" s="171"/>
      <c r="BM126" s="171"/>
      <c r="BN126" s="171"/>
      <c r="BO126" s="171"/>
      <c r="BP126" s="171"/>
      <c r="BQ126" s="171"/>
      <c r="BR126" s="171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  <c r="CK126" s="82"/>
      <c r="CL126" s="82"/>
    </row>
    <row r="127" spans="1:90" ht="19.5" customHeight="1" x14ac:dyDescent="0.25">
      <c r="A127" s="31"/>
      <c r="D127" s="184"/>
      <c r="E127" s="17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</row>
    <row r="128" spans="1:90" ht="18.75" customHeight="1" x14ac:dyDescent="0.25">
      <c r="A128" s="31"/>
      <c r="D128" s="184"/>
      <c r="E128" s="172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</row>
    <row r="129" spans="1:90" s="65" customFormat="1" ht="27.75" customHeigh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</row>
    <row r="130" spans="1:90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</row>
    <row r="131" spans="1:90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17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</row>
    <row r="132" spans="1:90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17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</row>
    <row r="133" spans="1:90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</row>
    <row r="134" spans="1:90" s="65" customFormat="1" x14ac:dyDescent="0.25">
      <c r="A134" s="20"/>
      <c r="B134" s="21"/>
      <c r="D134" s="176"/>
      <c r="E134" s="106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171"/>
      <c r="AP134" s="171"/>
      <c r="AQ134" s="171"/>
      <c r="AR134" s="171"/>
      <c r="AS134" s="171"/>
      <c r="AT134" s="171"/>
      <c r="AU134" s="171"/>
      <c r="AV134" s="171"/>
      <c r="AW134" s="171"/>
      <c r="AX134" s="171"/>
      <c r="AY134" s="171"/>
      <c r="AZ134" s="171"/>
      <c r="BA134" s="171"/>
      <c r="BB134" s="171"/>
      <c r="BC134" s="171"/>
      <c r="BD134" s="171"/>
      <c r="BE134" s="171"/>
      <c r="BF134" s="171"/>
      <c r="BG134" s="171"/>
      <c r="BH134" s="171"/>
      <c r="BI134" s="171"/>
      <c r="BJ134" s="171"/>
      <c r="BK134" s="171"/>
      <c r="BL134" s="171"/>
      <c r="BM134" s="171"/>
      <c r="BN134" s="171"/>
      <c r="BO134" s="171"/>
      <c r="BP134" s="171"/>
      <c r="BQ134" s="171"/>
      <c r="BR134" s="171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</row>
    <row r="135" spans="1:90" s="65" customFormat="1" x14ac:dyDescent="0.25">
      <c r="A135" s="20"/>
      <c r="B135" s="21"/>
      <c r="D135" s="176"/>
      <c r="E135" s="106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171"/>
      <c r="AP135" s="171"/>
      <c r="AQ135" s="171"/>
      <c r="AR135" s="171"/>
      <c r="AS135" s="171"/>
      <c r="AT135" s="171"/>
      <c r="AU135" s="171"/>
      <c r="AV135" s="171"/>
      <c r="AW135" s="171"/>
      <c r="AX135" s="171"/>
      <c r="AY135" s="171"/>
      <c r="AZ135" s="171"/>
      <c r="BA135" s="171"/>
      <c r="BB135" s="171"/>
      <c r="BC135" s="171"/>
      <c r="BD135" s="171"/>
      <c r="BE135" s="171"/>
      <c r="BF135" s="171"/>
      <c r="BG135" s="171"/>
      <c r="BH135" s="171"/>
      <c r="BI135" s="171"/>
      <c r="BJ135" s="171"/>
      <c r="BK135" s="171"/>
      <c r="BL135" s="171"/>
      <c r="BM135" s="171"/>
      <c r="BN135" s="171"/>
      <c r="BO135" s="171"/>
      <c r="BP135" s="171"/>
      <c r="BQ135" s="171"/>
      <c r="BR135" s="171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</row>
    <row r="136" spans="1:90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174"/>
      <c r="BQ136" s="174"/>
      <c r="BR136" s="174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</row>
    <row r="137" spans="1:90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174"/>
      <c r="BQ137" s="174"/>
      <c r="BR137" s="174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</row>
    <row r="138" spans="1:90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174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</row>
    <row r="139" spans="1:90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174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174"/>
      <c r="BQ139" s="174"/>
      <c r="BR139" s="174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</row>
    <row r="140" spans="1:90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174"/>
      <c r="BQ140" s="174"/>
      <c r="BR140" s="174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</row>
    <row r="141" spans="1:90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174"/>
      <c r="BQ141" s="174"/>
      <c r="BR141" s="174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</row>
    <row r="142" spans="1:90" s="89" customForma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</row>
    <row r="143" spans="1:90" s="89" customForma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174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  <c r="BQ143" s="174"/>
      <c r="BR143" s="174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</row>
    <row r="144" spans="1:90" s="89" customFormat="1" ht="18.75" customHeight="1" x14ac:dyDescent="0.25">
      <c r="A144" s="87"/>
      <c r="B144" s="88"/>
      <c r="D144" s="185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</row>
    <row r="145" spans="1:90" s="89" customFormat="1" ht="16.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</row>
    <row r="146" spans="1:90" s="89" customFormat="1" ht="29.25" customHeight="1" x14ac:dyDescent="0.25">
      <c r="A146" s="87"/>
      <c r="B146" s="88"/>
      <c r="D146" s="185"/>
      <c r="E146" s="17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174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4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</row>
    <row r="147" spans="1:90" s="89" customFormat="1" ht="17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17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  <c r="BQ147" s="174"/>
      <c r="BR147" s="174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</row>
    <row r="148" spans="1:90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</row>
    <row r="149" spans="1:90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</row>
    <row r="150" spans="1:90" s="89" customFormat="1" ht="20.25" customHeigh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</row>
    <row r="151" spans="1:90" s="89" customFormat="1" ht="20.25" customHeigh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</row>
    <row r="152" spans="1:90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</row>
    <row r="153" spans="1:90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</row>
    <row r="154" spans="1:90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174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  <c r="BQ154" s="174"/>
      <c r="BR154" s="174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</row>
    <row r="155" spans="1:90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174"/>
      <c r="BQ155" s="174"/>
      <c r="BR155" s="174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</row>
    <row r="156" spans="1:90" s="89" customForma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174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</row>
    <row r="157" spans="1:90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174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174"/>
      <c r="BQ157" s="174"/>
      <c r="BR157" s="174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</row>
    <row r="158" spans="1:90" s="89" customFormat="1" ht="22.5" customHeigh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174"/>
      <c r="BQ158" s="174"/>
      <c r="BR158" s="174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</row>
    <row r="159" spans="1:90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</row>
    <row r="160" spans="1:90" s="89" customFormat="1" x14ac:dyDescent="0.25">
      <c r="A160" s="87"/>
      <c r="B160" s="88"/>
      <c r="D160" s="185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174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174"/>
      <c r="BQ160" s="174"/>
      <c r="BR160" s="174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</row>
    <row r="161" spans="1:90" s="89" customFormat="1" x14ac:dyDescent="0.25">
      <c r="A161" s="87"/>
      <c r="B161" s="88"/>
      <c r="D161" s="185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174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</row>
    <row r="162" spans="1:90" s="89" customFormat="1" x14ac:dyDescent="0.25">
      <c r="A162" s="87"/>
      <c r="B162" s="88"/>
      <c r="D162" s="185"/>
      <c r="E162" s="17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</row>
    <row r="163" spans="1:90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</row>
    <row r="164" spans="1:90" s="89" customFormat="1" x14ac:dyDescent="0.25">
      <c r="A164" s="87"/>
      <c r="B164" s="88"/>
      <c r="D164" s="185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174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174"/>
      <c r="BQ164" s="174"/>
      <c r="BR164" s="174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</row>
    <row r="165" spans="1:90" s="89" customFormat="1" x14ac:dyDescent="0.25">
      <c r="A165" s="87"/>
      <c r="B165" s="88"/>
      <c r="D165" s="185"/>
      <c r="E165" s="17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174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</row>
    <row r="166" spans="1:90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174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174"/>
      <c r="BQ166" s="174"/>
      <c r="BR166" s="174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</row>
    <row r="167" spans="1:90" s="89" customFormat="1" x14ac:dyDescent="0.25">
      <c r="A167" s="87"/>
      <c r="B167" s="88"/>
      <c r="D167" s="185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174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174"/>
      <c r="BQ167" s="174"/>
      <c r="BR167" s="174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</row>
    <row r="168" spans="1:90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</row>
    <row r="169" spans="1:90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</row>
    <row r="170" spans="1:90" s="89" customForma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174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174"/>
      <c r="BQ170" s="174"/>
      <c r="BR170" s="174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</row>
    <row r="171" spans="1:90" s="89" customForma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</row>
    <row r="172" spans="1:90" s="89" customFormat="1" ht="17.2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174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</row>
    <row r="173" spans="1:90" s="89" customFormat="1" ht="18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174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174"/>
      <c r="BQ173" s="174"/>
      <c r="BR173" s="174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</row>
    <row r="174" spans="1:90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174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  <c r="BQ174" s="174"/>
      <c r="BR174" s="174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</row>
    <row r="175" spans="1:90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174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174"/>
      <c r="BQ175" s="174"/>
      <c r="BR175" s="174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</row>
    <row r="176" spans="1:90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174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174"/>
      <c r="BQ176" s="174"/>
      <c r="BR176" s="174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</row>
    <row r="177" spans="1:90" s="89" customFormat="1" ht="19.5" customHeigh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174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174"/>
      <c r="BQ177" s="174"/>
      <c r="BR177" s="174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</row>
    <row r="178" spans="1:90" s="89" customFormat="1" ht="19.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174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</row>
    <row r="179" spans="1:90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174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4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</row>
    <row r="180" spans="1:90" s="89" customFormat="1" ht="18.75" customHeigh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4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</row>
    <row r="181" spans="1:90" s="89" customFormat="1" x14ac:dyDescent="0.25">
      <c r="A181" s="87"/>
      <c r="B181" s="88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174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4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</row>
    <row r="182" spans="1:90" s="89" customFormat="1" x14ac:dyDescent="0.25">
      <c r="A182" s="87"/>
      <c r="B182" s="88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4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</row>
    <row r="183" spans="1:90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4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</row>
    <row r="184" spans="1:90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</row>
    <row r="185" spans="1:90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174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  <c r="BQ185" s="174"/>
      <c r="BR185" s="174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</row>
    <row r="186" spans="1:90" s="89" customForma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174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174"/>
      <c r="BQ186" s="174"/>
      <c r="BR186" s="174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</row>
    <row r="187" spans="1:90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174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174"/>
      <c r="BQ187" s="174"/>
      <c r="BR187" s="174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</row>
    <row r="188" spans="1:90" s="89" customFormat="1" ht="18" customHeigh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174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174"/>
      <c r="BQ188" s="174"/>
      <c r="BR188" s="174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</row>
    <row r="189" spans="1:90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174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174"/>
      <c r="BQ189" s="174"/>
      <c r="BR189" s="174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</row>
    <row r="190" spans="1:90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174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174"/>
      <c r="BQ190" s="174"/>
      <c r="BR190" s="174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</row>
    <row r="191" spans="1:90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174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174"/>
      <c r="BQ191" s="174"/>
      <c r="BR191" s="174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</row>
    <row r="192" spans="1:90" s="89" customFormat="1" x14ac:dyDescent="0.25">
      <c r="A192" s="87"/>
      <c r="B192" s="88"/>
      <c r="C192" s="92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174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174"/>
      <c r="BQ192" s="174"/>
      <c r="BR192" s="174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</row>
    <row r="193" spans="1:90" s="89" customFormat="1" x14ac:dyDescent="0.25">
      <c r="A193" s="87"/>
      <c r="B193" s="88"/>
      <c r="C193" s="92"/>
      <c r="D193" s="185"/>
      <c r="E193" s="17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174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</row>
    <row r="194" spans="1:90" s="89" customFormat="1" x14ac:dyDescent="0.25">
      <c r="A194" s="87"/>
      <c r="B194" s="88"/>
      <c r="D194" s="185"/>
      <c r="E194" s="174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174"/>
      <c r="AP194" s="174"/>
      <c r="AQ194" s="174"/>
      <c r="AR194" s="174"/>
      <c r="AS194" s="174"/>
      <c r="AT194" s="174"/>
      <c r="AU194" s="174"/>
      <c r="AV194" s="174"/>
      <c r="AW194" s="174"/>
      <c r="AX194" s="174"/>
      <c r="AY194" s="174"/>
      <c r="AZ194" s="174"/>
      <c r="BA194" s="174"/>
      <c r="BB194" s="174"/>
      <c r="BC194" s="174"/>
      <c r="BD194" s="174"/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174"/>
      <c r="BP194" s="174"/>
      <c r="BQ194" s="174"/>
      <c r="BR194" s="174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</row>
    <row r="195" spans="1:90" s="89" customFormat="1" x14ac:dyDescent="0.25">
      <c r="A195" s="87"/>
      <c r="B195" s="88"/>
      <c r="D195" s="185"/>
      <c r="E195" s="173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174"/>
      <c r="AP195" s="174"/>
      <c r="AQ195" s="174"/>
      <c r="AR195" s="174"/>
      <c r="AS195" s="174"/>
      <c r="AT195" s="174"/>
      <c r="AU195" s="174"/>
      <c r="AV195" s="174"/>
      <c r="AW195" s="174"/>
      <c r="AX195" s="174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174"/>
      <c r="BL195" s="174"/>
      <c r="BM195" s="174"/>
      <c r="BN195" s="174"/>
      <c r="BO195" s="174"/>
      <c r="BP195" s="174"/>
      <c r="BQ195" s="174"/>
      <c r="BR195" s="174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</row>
    <row r="196" spans="1:90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  <c r="CD196" s="94"/>
    </row>
    <row r="197" spans="1:90" x14ac:dyDescent="0.25">
      <c r="A197" s="31"/>
      <c r="D197" s="184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  <c r="CC197" s="94"/>
      <c r="CD197" s="94"/>
    </row>
    <row r="198" spans="1:90" x14ac:dyDescent="0.25">
      <c r="A198" s="31"/>
      <c r="D198" s="184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  <c r="CC198" s="94"/>
      <c r="CD198" s="94"/>
    </row>
    <row r="199" spans="1:90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174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174"/>
      <c r="BQ199" s="174"/>
      <c r="BR199" s="174"/>
      <c r="BS199" s="96"/>
      <c r="BT199" s="96"/>
      <c r="BU199" s="96"/>
      <c r="BV199" s="96"/>
      <c r="BW199" s="96"/>
      <c r="BX199" s="96"/>
      <c r="BY199" s="96"/>
      <c r="BZ199" s="96"/>
      <c r="CA199" s="96"/>
      <c r="CB199" s="96"/>
      <c r="CC199" s="96"/>
      <c r="CD199" s="96"/>
      <c r="CE199" s="91"/>
      <c r="CF199" s="91"/>
      <c r="CG199" s="91"/>
      <c r="CH199" s="91"/>
      <c r="CI199" s="91"/>
    </row>
    <row r="200" spans="1:90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174"/>
      <c r="BQ200" s="174"/>
      <c r="BR200" s="174"/>
      <c r="BS200" s="96"/>
      <c r="BT200" s="96"/>
      <c r="BU200" s="96"/>
      <c r="BV200" s="96"/>
      <c r="BW200" s="96"/>
      <c r="BX200" s="96"/>
      <c r="BY200" s="96"/>
      <c r="BZ200" s="96"/>
      <c r="CA200" s="96"/>
      <c r="CB200" s="96"/>
      <c r="CC200" s="96"/>
      <c r="CD200" s="96"/>
      <c r="CE200" s="91"/>
      <c r="CF200" s="91"/>
      <c r="CG200" s="91"/>
      <c r="CH200" s="91"/>
      <c r="CI200" s="91"/>
    </row>
    <row r="201" spans="1:90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174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174"/>
      <c r="BQ201" s="174"/>
      <c r="BR201" s="174"/>
      <c r="BS201" s="96"/>
      <c r="BT201" s="96"/>
      <c r="BU201" s="96"/>
      <c r="BV201" s="96"/>
      <c r="BW201" s="96"/>
      <c r="BX201" s="96"/>
      <c r="BY201" s="96"/>
      <c r="BZ201" s="96"/>
      <c r="CA201" s="96"/>
      <c r="CB201" s="96"/>
      <c r="CC201" s="96"/>
      <c r="CD201" s="96"/>
      <c r="CE201" s="91"/>
      <c r="CF201" s="91"/>
      <c r="CG201" s="91"/>
      <c r="CH201" s="91"/>
      <c r="CI201" s="91"/>
    </row>
    <row r="202" spans="1:90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174"/>
      <c r="BQ202" s="174"/>
      <c r="BR202" s="174"/>
      <c r="BS202" s="96"/>
      <c r="BT202" s="96"/>
      <c r="BU202" s="96"/>
      <c r="BV202" s="96"/>
      <c r="BW202" s="96"/>
      <c r="BX202" s="96"/>
      <c r="BY202" s="96"/>
      <c r="BZ202" s="96"/>
      <c r="CA202" s="96"/>
      <c r="CB202" s="96"/>
      <c r="CC202" s="96"/>
      <c r="CD202" s="96"/>
      <c r="CE202" s="91"/>
      <c r="CF202" s="91"/>
      <c r="CG202" s="91"/>
      <c r="CH202" s="91"/>
      <c r="CI202" s="91"/>
    </row>
    <row r="203" spans="1:90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174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174"/>
      <c r="BQ203" s="174"/>
      <c r="BR203" s="174"/>
      <c r="BS203" s="96"/>
      <c r="BT203" s="96"/>
      <c r="BU203" s="96"/>
      <c r="BV203" s="96"/>
      <c r="BW203" s="96"/>
      <c r="BX203" s="96"/>
      <c r="BY203" s="96"/>
      <c r="BZ203" s="96"/>
      <c r="CA203" s="96"/>
      <c r="CB203" s="96"/>
      <c r="CC203" s="96"/>
      <c r="CD203" s="96"/>
    </row>
    <row r="204" spans="1:90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96"/>
      <c r="BT204" s="96"/>
      <c r="BU204" s="96"/>
      <c r="BV204" s="96"/>
      <c r="BW204" s="96"/>
      <c r="BX204" s="96"/>
      <c r="BY204" s="96"/>
      <c r="BZ204" s="96"/>
      <c r="CA204" s="96"/>
      <c r="CB204" s="96"/>
      <c r="CC204" s="96"/>
      <c r="CD204" s="96"/>
    </row>
    <row r="205" spans="1:90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174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174"/>
      <c r="BQ205" s="174"/>
      <c r="BR205" s="174"/>
      <c r="BS205" s="96"/>
      <c r="BT205" s="96"/>
      <c r="BU205" s="96"/>
      <c r="BV205" s="96"/>
      <c r="BW205" s="96"/>
      <c r="BX205" s="96"/>
      <c r="BY205" s="96"/>
      <c r="BZ205" s="96"/>
      <c r="CA205" s="96"/>
      <c r="CB205" s="96"/>
      <c r="CC205" s="96"/>
      <c r="CD205" s="96"/>
    </row>
    <row r="206" spans="1:90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174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174"/>
      <c r="BQ206" s="174"/>
      <c r="BR206" s="174"/>
      <c r="BS206" s="96"/>
      <c r="BT206" s="96"/>
      <c r="BU206" s="96"/>
      <c r="BV206" s="96"/>
      <c r="BW206" s="96"/>
      <c r="BX206" s="96"/>
      <c r="BY206" s="96"/>
      <c r="BZ206" s="96"/>
      <c r="CA206" s="96"/>
      <c r="CB206" s="96"/>
      <c r="CC206" s="96"/>
      <c r="CD206" s="96"/>
    </row>
    <row r="207" spans="1:90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174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174"/>
      <c r="BQ207" s="174"/>
      <c r="BR207" s="174"/>
      <c r="BS207" s="96"/>
      <c r="BT207" s="96"/>
      <c r="BU207" s="96"/>
      <c r="BV207" s="96"/>
      <c r="BW207" s="96"/>
      <c r="BX207" s="96"/>
      <c r="BY207" s="96"/>
      <c r="BZ207" s="96"/>
      <c r="CA207" s="96"/>
      <c r="CB207" s="96"/>
      <c r="CC207" s="96"/>
      <c r="CD207" s="96"/>
    </row>
    <row r="208" spans="1:90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174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174"/>
      <c r="BQ208" s="174"/>
      <c r="BR208" s="174"/>
      <c r="BS208" s="96"/>
      <c r="BT208" s="96"/>
      <c r="BU208" s="96"/>
      <c r="BV208" s="96"/>
      <c r="BW208" s="96"/>
      <c r="BX208" s="96"/>
      <c r="BY208" s="96"/>
      <c r="BZ208" s="96"/>
      <c r="CA208" s="96"/>
      <c r="CB208" s="96"/>
      <c r="CC208" s="96"/>
      <c r="CD208" s="96"/>
    </row>
    <row r="209" spans="1:82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174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174"/>
      <c r="BQ209" s="174"/>
      <c r="BR209" s="174"/>
      <c r="BS209" s="96"/>
      <c r="BT209" s="96"/>
      <c r="BU209" s="96"/>
      <c r="BV209" s="96"/>
      <c r="BW209" s="96"/>
      <c r="BX209" s="96"/>
      <c r="BY209" s="96"/>
      <c r="BZ209" s="96"/>
      <c r="CA209" s="96"/>
      <c r="CB209" s="96"/>
      <c r="CC209" s="96"/>
      <c r="CD209" s="96"/>
    </row>
    <row r="210" spans="1:82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96"/>
      <c r="BT210" s="96"/>
      <c r="BU210" s="96"/>
      <c r="BV210" s="96"/>
      <c r="BW210" s="96"/>
      <c r="BX210" s="96"/>
      <c r="BY210" s="96"/>
      <c r="BZ210" s="96"/>
      <c r="CA210" s="96"/>
      <c r="CB210" s="96"/>
      <c r="CC210" s="96"/>
      <c r="CD210" s="96"/>
    </row>
    <row r="211" spans="1:82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174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174"/>
      <c r="BQ211" s="174"/>
      <c r="BR211" s="174"/>
      <c r="BS211" s="96"/>
      <c r="BT211" s="96"/>
      <c r="BU211" s="96"/>
      <c r="BV211" s="96"/>
      <c r="BW211" s="96"/>
      <c r="BX211" s="96"/>
      <c r="BY211" s="96"/>
      <c r="BZ211" s="96"/>
      <c r="CA211" s="96"/>
      <c r="CB211" s="96"/>
      <c r="CC211" s="96"/>
      <c r="CD211" s="96"/>
    </row>
    <row r="212" spans="1:82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174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174"/>
      <c r="BQ212" s="174"/>
      <c r="BR212" s="174"/>
      <c r="BS212" s="96"/>
      <c r="BT212" s="96"/>
      <c r="BU212" s="96"/>
      <c r="BV212" s="96"/>
      <c r="BW212" s="96"/>
      <c r="BX212" s="96"/>
      <c r="BY212" s="96"/>
      <c r="BZ212" s="96"/>
      <c r="CA212" s="96"/>
      <c r="CB212" s="96"/>
      <c r="CC212" s="96"/>
      <c r="CD212" s="96"/>
    </row>
    <row r="213" spans="1:82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174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174"/>
      <c r="BQ213" s="174"/>
      <c r="BR213" s="174"/>
      <c r="BS213" s="96"/>
      <c r="BT213" s="96"/>
      <c r="BU213" s="96"/>
      <c r="BV213" s="96"/>
      <c r="BW213" s="96"/>
      <c r="BX213" s="96"/>
      <c r="BY213" s="96"/>
      <c r="BZ213" s="96"/>
      <c r="CA213" s="96"/>
      <c r="CB213" s="96"/>
      <c r="CC213" s="96"/>
      <c r="CD213" s="96"/>
    </row>
    <row r="214" spans="1:82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174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96"/>
      <c r="BT214" s="96"/>
      <c r="BU214" s="96"/>
      <c r="BV214" s="96"/>
      <c r="BW214" s="96"/>
      <c r="BX214" s="96"/>
      <c r="BY214" s="96"/>
      <c r="BZ214" s="96"/>
      <c r="CA214" s="96"/>
      <c r="CB214" s="96"/>
      <c r="CC214" s="96"/>
      <c r="CD214" s="96"/>
    </row>
    <row r="215" spans="1:82" s="89" customFormat="1" x14ac:dyDescent="0.25">
      <c r="A215" s="87"/>
      <c r="B215" s="88"/>
      <c r="D215" s="185"/>
      <c r="E215" s="17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174"/>
      <c r="AP215" s="174"/>
      <c r="AQ215" s="174"/>
      <c r="AR215" s="174"/>
      <c r="AS215" s="174"/>
      <c r="AT215" s="174"/>
      <c r="AU215" s="174"/>
      <c r="AV215" s="174"/>
      <c r="AW215" s="174"/>
      <c r="AX215" s="174"/>
      <c r="AY215" s="174"/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/>
      <c r="BL215" s="174"/>
      <c r="BM215" s="174"/>
      <c r="BN215" s="174"/>
      <c r="BO215" s="174"/>
      <c r="BP215" s="174"/>
      <c r="BQ215" s="174"/>
      <c r="BR215" s="174"/>
      <c r="BS215" s="96"/>
      <c r="BT215" s="96"/>
      <c r="BU215" s="96"/>
      <c r="BV215" s="96"/>
      <c r="BW215" s="96"/>
      <c r="BX215" s="96"/>
      <c r="BY215" s="96"/>
      <c r="BZ215" s="96"/>
      <c r="CA215" s="96"/>
      <c r="CB215" s="96"/>
      <c r="CC215" s="96"/>
      <c r="CD215" s="96"/>
    </row>
    <row r="216" spans="1:82" s="89" customFormat="1" x14ac:dyDescent="0.25">
      <c r="A216" s="87"/>
      <c r="B216" s="88"/>
      <c r="D216" s="185"/>
      <c r="E216" s="173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17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174"/>
      <c r="BP216" s="174"/>
      <c r="BQ216" s="174"/>
      <c r="BR216" s="174"/>
      <c r="BS216" s="96"/>
      <c r="BT216" s="96"/>
      <c r="BU216" s="96"/>
      <c r="BV216" s="96"/>
      <c r="BW216" s="96"/>
      <c r="BX216" s="96"/>
      <c r="BY216" s="96"/>
      <c r="BZ216" s="96"/>
      <c r="CA216" s="96"/>
      <c r="CB216" s="96"/>
      <c r="CC216" s="96"/>
      <c r="CD216" s="96"/>
    </row>
    <row r="217" spans="1:82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</row>
    <row r="218" spans="1:82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</row>
    <row r="219" spans="1:82" x14ac:dyDescent="0.25">
      <c r="A219" s="31"/>
      <c r="D219" s="184"/>
      <c r="E219" s="17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</row>
    <row r="220" spans="1:82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</row>
    <row r="221" spans="1:82" s="77" customFormat="1" x14ac:dyDescent="0.25">
      <c r="A221" s="97"/>
      <c r="B221" s="98"/>
      <c r="D221" s="186"/>
      <c r="E221" s="17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276"/>
      <c r="AP221" s="276"/>
      <c r="AQ221" s="276"/>
      <c r="AR221" s="276"/>
      <c r="AS221" s="276"/>
      <c r="AT221" s="276"/>
      <c r="AU221" s="276"/>
      <c r="AV221" s="276"/>
      <c r="AW221" s="276"/>
      <c r="AX221" s="276"/>
      <c r="AY221" s="276"/>
      <c r="AZ221" s="276"/>
      <c r="BA221" s="276"/>
      <c r="BB221" s="276"/>
      <c r="BC221" s="276"/>
      <c r="BD221" s="276"/>
      <c r="BE221" s="276"/>
      <c r="BF221" s="276"/>
      <c r="BG221" s="276"/>
      <c r="BH221" s="276"/>
      <c r="BI221" s="276"/>
      <c r="BJ221" s="276"/>
      <c r="BK221" s="276"/>
      <c r="BL221" s="276"/>
      <c r="BM221" s="276"/>
      <c r="BN221" s="276"/>
      <c r="BO221" s="276"/>
      <c r="BP221" s="276"/>
      <c r="BQ221" s="276"/>
      <c r="BR221" s="276"/>
      <c r="BS221" s="100"/>
      <c r="BT221" s="100"/>
      <c r="BU221" s="100"/>
      <c r="BV221" s="100"/>
      <c r="BW221" s="100"/>
      <c r="BX221" s="100"/>
      <c r="BY221" s="100"/>
      <c r="BZ221" s="100"/>
      <c r="CA221" s="100"/>
      <c r="CB221" s="100"/>
      <c r="CC221" s="100"/>
      <c r="CD221" s="100"/>
    </row>
    <row r="222" spans="1:82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</row>
    <row r="223" spans="1:82" x14ac:dyDescent="0.25">
      <c r="A223" s="31"/>
      <c r="D223" s="184"/>
      <c r="E223" s="172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</row>
    <row r="224" spans="1:82" x14ac:dyDescent="0.25">
      <c r="A224" s="31"/>
      <c r="D224" s="184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</row>
    <row r="225" spans="1:82" s="65" customFormat="1" x14ac:dyDescent="0.25">
      <c r="A225" s="20"/>
      <c r="B225" s="21"/>
      <c r="D225" s="171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171"/>
      <c r="AP225" s="171"/>
      <c r="AQ225" s="171"/>
      <c r="AR225" s="171"/>
      <c r="AS225" s="171"/>
      <c r="AT225" s="171"/>
      <c r="AU225" s="171"/>
      <c r="AV225" s="171"/>
      <c r="AW225" s="171"/>
      <c r="AX225" s="171"/>
      <c r="AY225" s="171"/>
      <c r="AZ225" s="171"/>
      <c r="BA225" s="171"/>
      <c r="BB225" s="171"/>
      <c r="BC225" s="171"/>
      <c r="BD225" s="171"/>
      <c r="BE225" s="171"/>
      <c r="BF225" s="171"/>
      <c r="BG225" s="171"/>
      <c r="BH225" s="171"/>
      <c r="BI225" s="171"/>
      <c r="BJ225" s="171"/>
      <c r="BK225" s="171"/>
      <c r="BL225" s="171"/>
      <c r="BM225" s="171"/>
      <c r="BN225" s="171"/>
      <c r="BO225" s="171"/>
      <c r="BP225" s="171"/>
      <c r="BQ225" s="171"/>
      <c r="BR225" s="17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  <c r="CC225" s="101"/>
      <c r="CD225" s="101"/>
    </row>
    <row r="226" spans="1:82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</row>
    <row r="227" spans="1:82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</row>
    <row r="228" spans="1:82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</row>
    <row r="229" spans="1:82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</row>
    <row r="230" spans="1:82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</row>
    <row r="231" spans="1:82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</row>
    <row r="232" spans="1:82" x14ac:dyDescent="0.25">
      <c r="A232" s="31"/>
      <c r="E232" s="17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</row>
    <row r="233" spans="1:82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</row>
    <row r="234" spans="1:82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171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71"/>
      <c r="BQ234" s="171"/>
      <c r="BR234" s="17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  <c r="CC234" s="101"/>
      <c r="CD234" s="101"/>
    </row>
    <row r="235" spans="1:82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</row>
    <row r="236" spans="1:82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71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71"/>
      <c r="BP236" s="171"/>
      <c r="BQ236" s="171"/>
      <c r="BR236" s="17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C236" s="101"/>
      <c r="CD236" s="101"/>
    </row>
    <row r="237" spans="1:82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</row>
    <row r="238" spans="1:82" s="65" customFormat="1" x14ac:dyDescent="0.25">
      <c r="A238" s="20"/>
      <c r="B238" s="21"/>
      <c r="D238" s="187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171"/>
      <c r="AP238" s="171"/>
      <c r="AQ238" s="171"/>
      <c r="AR238" s="171"/>
      <c r="AS238" s="171"/>
      <c r="AT238" s="171"/>
      <c r="AU238" s="171"/>
      <c r="AV238" s="171"/>
      <c r="AW238" s="171"/>
      <c r="AX238" s="171"/>
      <c r="AY238" s="171"/>
      <c r="AZ238" s="171"/>
      <c r="BA238" s="171"/>
      <c r="BB238" s="171"/>
      <c r="BC238" s="171"/>
      <c r="BD238" s="171"/>
      <c r="BE238" s="171"/>
      <c r="BF238" s="171"/>
      <c r="BG238" s="171"/>
      <c r="BH238" s="171"/>
      <c r="BI238" s="171"/>
      <c r="BJ238" s="171"/>
      <c r="BK238" s="171"/>
      <c r="BL238" s="171"/>
      <c r="BM238" s="171"/>
      <c r="BN238" s="171"/>
      <c r="BO238" s="171"/>
      <c r="BP238" s="171"/>
      <c r="BQ238" s="171"/>
      <c r="BR238" s="171"/>
      <c r="BS238" s="101"/>
      <c r="BT238" s="101"/>
      <c r="BU238" s="101"/>
      <c r="BV238" s="101"/>
      <c r="BW238" s="101"/>
      <c r="BX238" s="101"/>
      <c r="BY238" s="101"/>
      <c r="BZ238" s="101"/>
      <c r="CA238" s="101"/>
      <c r="CB238" s="101"/>
      <c r="CC238" s="101"/>
      <c r="CD238" s="101"/>
    </row>
    <row r="239" spans="1:82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</row>
    <row r="240" spans="1:82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</row>
    <row r="241" spans="1:82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</row>
    <row r="242" spans="1:82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</row>
    <row r="243" spans="1:82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</row>
    <row r="244" spans="1:82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</row>
    <row r="245" spans="1:82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</row>
    <row r="246" spans="1:82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</row>
    <row r="247" spans="1:82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</row>
    <row r="248" spans="1:82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</row>
    <row r="249" spans="1:82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</row>
    <row r="250" spans="1:82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</row>
    <row r="251" spans="1:82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</row>
    <row r="252" spans="1:82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</row>
    <row r="253" spans="1:82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</row>
    <row r="254" spans="1:82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</row>
    <row r="255" spans="1:82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</row>
    <row r="256" spans="1:82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</row>
    <row r="257" spans="1:82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</row>
    <row r="258" spans="1:82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</row>
    <row r="259" spans="1:82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</row>
    <row r="260" spans="1:82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</row>
    <row r="261" spans="1:82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</row>
    <row r="262" spans="1:82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</row>
    <row r="263" spans="1:82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</row>
    <row r="264" spans="1:82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</row>
    <row r="265" spans="1:82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</row>
    <row r="266" spans="1:82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</row>
    <row r="267" spans="1:82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</row>
    <row r="268" spans="1:82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</row>
    <row r="269" spans="1:82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</row>
    <row r="270" spans="1:82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</row>
    <row r="271" spans="1:82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</row>
    <row r="272" spans="1:82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</row>
    <row r="273" spans="1:82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</row>
    <row r="274" spans="1:82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</row>
    <row r="275" spans="1:82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</row>
    <row r="276" spans="1:82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</row>
    <row r="277" spans="1:82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</row>
    <row r="278" spans="1:82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</row>
    <row r="279" spans="1:82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</row>
    <row r="280" spans="1:82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</row>
    <row r="281" spans="1:82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</row>
    <row r="282" spans="1:82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</row>
    <row r="283" spans="1:82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</row>
    <row r="284" spans="1:82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</row>
    <row r="285" spans="1:82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</row>
    <row r="286" spans="1:82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</row>
    <row r="287" spans="1:82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</row>
    <row r="288" spans="1:82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</row>
    <row r="289" spans="1:82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</row>
    <row r="290" spans="1:82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</row>
    <row r="291" spans="1:82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</row>
    <row r="292" spans="1:82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</row>
    <row r="293" spans="1:82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</row>
    <row r="294" spans="1:82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</row>
    <row r="295" spans="1:82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</row>
    <row r="296" spans="1:82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</row>
    <row r="297" spans="1:82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</row>
    <row r="298" spans="1:82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</row>
    <row r="299" spans="1:82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</row>
    <row r="300" spans="1:82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</row>
    <row r="301" spans="1:82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</row>
    <row r="302" spans="1:82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</row>
    <row r="303" spans="1:82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</row>
    <row r="304" spans="1:82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</row>
    <row r="305" spans="1:82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</row>
    <row r="306" spans="1:82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</row>
    <row r="307" spans="1:82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</row>
    <row r="308" spans="1:82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</row>
    <row r="309" spans="1:82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</row>
    <row r="310" spans="1:82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</row>
    <row r="311" spans="1:82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</row>
    <row r="312" spans="1:82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</row>
    <row r="313" spans="1:82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</row>
    <row r="314" spans="1:82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</row>
    <row r="315" spans="1:82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</row>
    <row r="316" spans="1:82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</row>
    <row r="317" spans="1:82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</row>
    <row r="318" spans="1:82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</row>
    <row r="319" spans="1:82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</row>
    <row r="320" spans="1:82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</row>
    <row r="321" spans="1:82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</row>
    <row r="322" spans="1:82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</row>
    <row r="323" spans="1:82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</row>
    <row r="324" spans="1:82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</row>
    <row r="325" spans="1:82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</row>
    <row r="326" spans="1:82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</row>
    <row r="327" spans="1:82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</row>
    <row r="328" spans="1:82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</row>
    <row r="329" spans="1:82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</row>
    <row r="330" spans="1:82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</row>
    <row r="331" spans="1:82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</row>
    <row r="332" spans="1:82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</row>
    <row r="333" spans="1:82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</row>
    <row r="334" spans="1:82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</row>
    <row r="335" spans="1:82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</row>
    <row r="336" spans="1:82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</row>
    <row r="337" spans="1:82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</row>
    <row r="338" spans="1:82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</row>
    <row r="339" spans="1:82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</row>
    <row r="340" spans="1:82" x14ac:dyDescent="0.25">
      <c r="A340" s="31"/>
      <c r="E340" s="172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</row>
    <row r="341" spans="1:82" x14ac:dyDescent="0.25">
      <c r="A341" s="31"/>
      <c r="E341" s="172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</row>
    <row r="342" spans="1:82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</row>
    <row r="343" spans="1:82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</row>
    <row r="344" spans="1:82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</row>
    <row r="345" spans="1:82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</row>
    <row r="346" spans="1:82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</row>
    <row r="347" spans="1:82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</row>
    <row r="348" spans="1:82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</row>
    <row r="349" spans="1:82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</row>
    <row r="350" spans="1:82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</row>
    <row r="351" spans="1:82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</row>
    <row r="352" spans="1:82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</row>
    <row r="353" spans="1:82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</row>
    <row r="354" spans="1:82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</row>
    <row r="355" spans="1:82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</row>
    <row r="356" spans="1:82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</row>
    <row r="357" spans="1:82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</row>
    <row r="358" spans="1:82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</row>
    <row r="359" spans="1:82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</row>
    <row r="360" spans="1:82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</row>
    <row r="361" spans="1:82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</row>
    <row r="362" spans="1:82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</row>
    <row r="363" spans="1:82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</row>
    <row r="364" spans="1:82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</row>
    <row r="365" spans="1:82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</row>
    <row r="366" spans="1:82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</row>
    <row r="367" spans="1:82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</row>
    <row r="368" spans="1:82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</row>
    <row r="369" spans="1:82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</row>
    <row r="370" spans="1:82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</row>
    <row r="371" spans="1:82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</row>
    <row r="372" spans="1:82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</row>
    <row r="373" spans="1:82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</row>
    <row r="374" spans="1:82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</row>
    <row r="375" spans="1:82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</row>
    <row r="376" spans="1:82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</row>
    <row r="377" spans="1:82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</row>
    <row r="378" spans="1:82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</row>
    <row r="379" spans="1:82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</row>
    <row r="380" spans="1:82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</row>
    <row r="381" spans="1:82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</row>
    <row r="382" spans="1:82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</row>
    <row r="383" spans="1:82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</row>
    <row r="384" spans="1:82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</row>
    <row r="385" spans="1:82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</row>
    <row r="386" spans="1:82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</row>
    <row r="387" spans="1:82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</row>
    <row r="388" spans="1:82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</row>
    <row r="389" spans="1:82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</row>
    <row r="390" spans="1:82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</row>
    <row r="391" spans="1:82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</row>
    <row r="392" spans="1:82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</row>
    <row r="393" spans="1:82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</row>
    <row r="394" spans="1:82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</row>
    <row r="395" spans="1:82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</row>
    <row r="396" spans="1:82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</row>
    <row r="397" spans="1:82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</row>
    <row r="398" spans="1:82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</row>
    <row r="399" spans="1:82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</row>
    <row r="400" spans="1:82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</row>
    <row r="401" spans="1:82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</row>
    <row r="402" spans="1:82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</row>
    <row r="403" spans="1:82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</row>
    <row r="404" spans="1:82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</row>
    <row r="405" spans="1:82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</row>
    <row r="406" spans="1:82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</row>
    <row r="407" spans="1:82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</row>
    <row r="408" spans="1:82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</row>
    <row r="409" spans="1:82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</row>
    <row r="410" spans="1:82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</row>
    <row r="411" spans="1:82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</row>
    <row r="412" spans="1:82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</row>
    <row r="413" spans="1:82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</row>
    <row r="414" spans="1:82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</row>
    <row r="415" spans="1:82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</row>
    <row r="416" spans="1:82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</row>
    <row r="417" spans="1:82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</row>
    <row r="418" spans="1:82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</row>
    <row r="419" spans="1:82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</row>
    <row r="420" spans="1:82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</row>
    <row r="421" spans="1:82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</row>
    <row r="422" spans="1:82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</row>
    <row r="423" spans="1:82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</row>
    <row r="424" spans="1:82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</row>
    <row r="425" spans="1:82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</row>
    <row r="426" spans="1:82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</row>
    <row r="427" spans="1:82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</row>
    <row r="428" spans="1:82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</row>
    <row r="429" spans="1:82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</row>
    <row r="430" spans="1:82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</row>
    <row r="431" spans="1:82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</row>
    <row r="432" spans="1:82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</row>
    <row r="433" spans="1:82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</row>
    <row r="434" spans="1:82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</row>
    <row r="435" spans="1:82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</row>
    <row r="436" spans="1:82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</row>
    <row r="437" spans="1:82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</row>
    <row r="438" spans="1:82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</row>
    <row r="439" spans="1:82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</row>
    <row r="440" spans="1:82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</row>
    <row r="441" spans="1:82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</row>
    <row r="442" spans="1:82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</row>
    <row r="443" spans="1:82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</row>
    <row r="444" spans="1:82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</row>
    <row r="445" spans="1:82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</row>
    <row r="446" spans="1:82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</row>
    <row r="447" spans="1:82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</row>
    <row r="448" spans="1:82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</row>
    <row r="449" spans="1:82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</row>
    <row r="450" spans="1:82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</row>
    <row r="451" spans="1:82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</row>
    <row r="452" spans="1:82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</row>
    <row r="453" spans="1:82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</row>
    <row r="454" spans="1:82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</row>
    <row r="455" spans="1:82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</row>
    <row r="456" spans="1:82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</row>
    <row r="457" spans="1:82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</row>
    <row r="458" spans="1:82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</row>
    <row r="459" spans="1:82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</row>
    <row r="460" spans="1:82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</row>
    <row r="461" spans="1:82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</row>
    <row r="462" spans="1:82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</row>
    <row r="463" spans="1:82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</row>
    <row r="464" spans="1:82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</row>
    <row r="465" spans="1:82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</row>
    <row r="466" spans="1:82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</row>
    <row r="467" spans="1:82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</row>
    <row r="468" spans="1:82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</row>
    <row r="469" spans="1:82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</row>
    <row r="470" spans="1:82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</row>
    <row r="471" spans="1:82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</row>
    <row r="472" spans="1:82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</row>
    <row r="473" spans="1:82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82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82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82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82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82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82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82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R6"/>
    <mergeCell ref="F6:AM6"/>
  </mergeCells>
  <conditionalFormatting sqref="E5">
    <cfRule type="cellIs" dxfId="6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O492"/>
  <sheetViews>
    <sheetView zoomScaleNormal="100" workbookViewId="0">
      <pane xSplit="5" ySplit="7" topLeftCell="F11" activePane="bottomRight" state="frozen"/>
      <selection pane="topRight" activeCell="I1" sqref="I1"/>
      <selection pane="bottomLeft" activeCell="A6" sqref="A6"/>
      <selection pane="bottomRight" activeCell="B17" sqref="B17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7" width="12.7109375" style="28" customWidth="1"/>
    <col min="8" max="8" width="16.28515625" style="28" customWidth="1"/>
    <col min="9" max="9" width="13.85546875" style="28" customWidth="1"/>
    <col min="10" max="10" width="14" style="28" customWidth="1"/>
    <col min="11" max="11" width="11" style="28" customWidth="1"/>
    <col min="12" max="12" width="18.7109375" style="28" customWidth="1"/>
    <col min="13" max="13" width="19.28515625" style="28" customWidth="1"/>
    <col min="14" max="14" width="17.5703125" style="28" customWidth="1"/>
    <col min="15" max="16" width="13.7109375" style="28" customWidth="1"/>
    <col min="17" max="17" width="19" style="28" customWidth="1"/>
    <col min="18" max="22" width="13.7109375" style="28" customWidth="1"/>
    <col min="23" max="23" width="15.140625" style="28" customWidth="1"/>
    <col min="24" max="27" width="13.7109375" style="28" customWidth="1"/>
    <col min="28" max="28" width="18.85546875" style="28" customWidth="1"/>
    <col min="29" max="29" width="13.7109375" style="28" customWidth="1"/>
    <col min="30" max="30" width="11.28515625" style="28" customWidth="1"/>
    <col min="31" max="31" width="18.42578125" style="28" customWidth="1"/>
    <col min="32" max="32" width="11.28515625" style="28" customWidth="1"/>
    <col min="33" max="33" width="16.28515625" style="28" customWidth="1"/>
    <col min="34" max="37" width="12.5703125" style="28" customWidth="1"/>
    <col min="38" max="38" width="16.85546875" style="28" customWidth="1"/>
    <col min="39" max="39" width="21.85546875" style="28" customWidth="1"/>
    <col min="40" max="40" width="17.42578125" style="28" bestFit="1" customWidth="1"/>
    <col min="41" max="41" width="14.140625" style="108" customWidth="1"/>
    <col min="42" max="44" width="12.7109375" style="108" customWidth="1"/>
    <col min="45" max="45" width="13.42578125" style="108" customWidth="1"/>
    <col min="46" max="46" width="11" style="108" customWidth="1"/>
    <col min="47" max="47" width="11.28515625" style="108" customWidth="1"/>
    <col min="48" max="48" width="14" style="108" customWidth="1"/>
    <col min="49" max="50" width="13.28515625" style="108" customWidth="1"/>
    <col min="51" max="62" width="13.7109375" style="108" customWidth="1"/>
    <col min="63" max="65" width="11.28515625" style="108" customWidth="1"/>
    <col min="66" max="69" width="12.5703125" style="108" customWidth="1"/>
    <col min="70" max="70" width="14" style="108" customWidth="1"/>
    <col min="71" max="72" width="12.5703125" style="108" customWidth="1"/>
    <col min="73" max="73" width="16" style="28" customWidth="1"/>
    <col min="74" max="74" width="9.140625" style="28"/>
    <col min="75" max="75" width="11" style="28" customWidth="1"/>
    <col min="76" max="76" width="10" style="28" customWidth="1"/>
    <col min="77" max="81" width="9.140625" style="28"/>
    <col min="82" max="82" width="10.5703125" style="28" customWidth="1"/>
    <col min="83" max="83" width="11.7109375" style="28" customWidth="1"/>
    <col min="84" max="16384" width="9.140625" style="28"/>
  </cols>
  <sheetData>
    <row r="1" spans="1:93" x14ac:dyDescent="0.25">
      <c r="C1" s="24" t="s">
        <v>5</v>
      </c>
    </row>
    <row r="2" spans="1:93" x14ac:dyDescent="0.25">
      <c r="C2" s="29" t="s">
        <v>96</v>
      </c>
    </row>
    <row r="3" spans="1:93" ht="32.25" thickBot="1" x14ac:dyDescent="0.3">
      <c r="D3" s="324" t="s">
        <v>10</v>
      </c>
      <c r="E3" s="324" t="s">
        <v>11</v>
      </c>
      <c r="F3" s="322" t="s">
        <v>180</v>
      </c>
    </row>
    <row r="4" spans="1:93" x14ac:dyDescent="0.25">
      <c r="A4" s="31"/>
      <c r="C4" s="111" t="s">
        <v>0</v>
      </c>
      <c r="D4" s="319">
        <f>SUM(D8:D376)</f>
        <v>2837.6400000000003</v>
      </c>
      <c r="E4" s="320">
        <f>SUM(E9:E505)</f>
        <v>22250.119999999992</v>
      </c>
      <c r="F4" s="312">
        <f>E4-E9</f>
        <v>290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05">
        <f>SUM(F5:AC5)</f>
        <v>2837.6400000000003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07">
        <f>SUM(AE5:AN5)</f>
        <v>290</v>
      </c>
      <c r="AO4" s="107"/>
      <c r="BU4" s="33"/>
      <c r="BV4" s="33"/>
      <c r="BW4" s="33"/>
      <c r="BX4" s="33"/>
      <c r="BY4" s="33"/>
      <c r="BZ4" s="33"/>
      <c r="CA4" s="34"/>
      <c r="CC4" s="34"/>
      <c r="CD4" s="34"/>
      <c r="CL4" s="35"/>
      <c r="CM4" s="35"/>
    </row>
    <row r="5" spans="1:93" s="29" customFormat="1" x14ac:dyDescent="0.25">
      <c r="A5" s="36"/>
      <c r="B5" s="37"/>
      <c r="C5" s="38" t="s">
        <v>1</v>
      </c>
      <c r="D5" s="164" t="str">
        <f>IF(D4&gt;E4,D4-E4,"")</f>
        <v/>
      </c>
      <c r="E5" s="179">
        <f>IF(E4&gt;D4,E4-D4,"")</f>
        <v>19412.479999999992</v>
      </c>
      <c r="F5" s="252">
        <f>SUM(F8:F500)</f>
        <v>0</v>
      </c>
      <c r="G5" s="252">
        <f>SUM(G8:G500)</f>
        <v>0</v>
      </c>
      <c r="H5" s="252">
        <f t="shared" ref="H5:AN5" si="0">SUM(H8:H500)</f>
        <v>1170.24</v>
      </c>
      <c r="I5" s="252">
        <f t="shared" si="0"/>
        <v>500.5</v>
      </c>
      <c r="J5" s="252">
        <f t="shared" si="0"/>
        <v>96.25</v>
      </c>
      <c r="K5" s="252">
        <f t="shared" si="0"/>
        <v>0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106.65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964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65">
        <f t="shared" si="0"/>
        <v>0</v>
      </c>
      <c r="AE5" s="253">
        <f t="shared" si="0"/>
        <v>290</v>
      </c>
      <c r="AF5" s="253">
        <f t="shared" si="0"/>
        <v>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39"/>
      <c r="BW5" s="39"/>
      <c r="BX5" s="39"/>
      <c r="BY5" s="39"/>
      <c r="BZ5" s="39"/>
      <c r="CA5" s="40"/>
      <c r="CB5" s="39"/>
      <c r="CC5" s="40"/>
      <c r="CD5" s="40"/>
      <c r="CE5" s="39"/>
      <c r="CL5" s="41"/>
      <c r="CM5" s="41"/>
    </row>
    <row r="6" spans="1:93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235"/>
      <c r="AO6" s="352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353"/>
      <c r="BT6" s="353"/>
      <c r="BU6" s="235"/>
      <c r="BV6" s="235"/>
      <c r="BW6" s="235"/>
      <c r="BX6" s="235"/>
      <c r="BY6" s="235"/>
      <c r="BZ6" s="235"/>
      <c r="CA6" s="235"/>
      <c r="CB6" s="235"/>
      <c r="CC6" s="235"/>
      <c r="CD6" s="235"/>
      <c r="CE6" s="235"/>
      <c r="CL6" s="41"/>
      <c r="CM6" s="41"/>
    </row>
    <row r="7" spans="1:93" s="30" customFormat="1" ht="87.75" customHeight="1" thickBot="1" x14ac:dyDescent="0.3">
      <c r="A7" s="43" t="s">
        <v>12</v>
      </c>
      <c r="B7" s="44" t="s">
        <v>7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175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80</v>
      </c>
      <c r="AD7" s="49" t="s">
        <v>22</v>
      </c>
      <c r="AE7" s="50" t="s">
        <v>37</v>
      </c>
      <c r="AF7" s="50" t="s">
        <v>16</v>
      </c>
      <c r="AG7" s="50" t="s">
        <v>15</v>
      </c>
      <c r="AH7" s="50" t="s">
        <v>31</v>
      </c>
      <c r="AI7" s="50" t="s">
        <v>26</v>
      </c>
      <c r="AJ7" s="50" t="s">
        <v>32</v>
      </c>
      <c r="AK7" s="50" t="s">
        <v>254</v>
      </c>
      <c r="AL7" s="50" t="s">
        <v>33</v>
      </c>
      <c r="AM7" s="50" t="s">
        <v>76</v>
      </c>
      <c r="AN7" s="50" t="s">
        <v>36</v>
      </c>
      <c r="AO7" s="280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275"/>
      <c r="BU7" s="275"/>
      <c r="BV7" s="51"/>
      <c r="BW7" s="51"/>
      <c r="BX7" s="51"/>
      <c r="BY7" s="51"/>
      <c r="BZ7" s="51"/>
      <c r="CA7" s="52"/>
      <c r="CB7" s="51"/>
      <c r="CC7" s="52"/>
      <c r="CD7" s="52"/>
      <c r="CE7" s="51"/>
      <c r="CL7" s="53"/>
      <c r="CM7" s="53"/>
    </row>
    <row r="8" spans="1:93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107"/>
      <c r="BU8" s="33"/>
      <c r="BV8" s="33"/>
      <c r="BW8" s="33"/>
      <c r="BX8" s="33"/>
      <c r="BY8" s="33"/>
      <c r="BZ8" s="33"/>
      <c r="CA8" s="34"/>
      <c r="CC8" s="34"/>
      <c r="CD8" s="34"/>
      <c r="CL8" s="57"/>
      <c r="CM8" s="57"/>
    </row>
    <row r="9" spans="1:93" x14ac:dyDescent="0.25">
      <c r="A9" s="58">
        <v>44166</v>
      </c>
      <c r="B9" s="21"/>
      <c r="C9" s="54" t="s">
        <v>93</v>
      </c>
      <c r="D9" s="183"/>
      <c r="E9" s="180">
        <f>'8.Mthly Income Expend Nov20'!E5</f>
        <v>21960.119999999992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107"/>
      <c r="BU9" s="33"/>
      <c r="BV9" s="33"/>
      <c r="BW9" s="33"/>
      <c r="BX9" s="33"/>
      <c r="BY9" s="33"/>
      <c r="BZ9" s="33"/>
      <c r="CA9" s="34"/>
      <c r="CC9" s="34"/>
      <c r="CD9" s="34"/>
      <c r="CL9" s="57"/>
      <c r="CM9" s="57"/>
    </row>
    <row r="10" spans="1:93" s="19" customFormat="1" x14ac:dyDescent="0.25">
      <c r="A10" s="20">
        <v>44166</v>
      </c>
      <c r="B10" s="17" t="s">
        <v>25</v>
      </c>
      <c r="C10" s="1" t="s">
        <v>243</v>
      </c>
      <c r="D10" s="18">
        <v>106.65</v>
      </c>
      <c r="E10" s="170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>
        <f>D10</f>
        <v>106.65</v>
      </c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225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62"/>
      <c r="BV10" s="62"/>
      <c r="BW10" s="62"/>
      <c r="BX10" s="62"/>
      <c r="BY10" s="62"/>
      <c r="BZ10" s="62"/>
      <c r="CA10" s="62"/>
      <c r="CB10" s="62"/>
      <c r="CC10" s="63"/>
      <c r="CE10" s="63"/>
      <c r="CF10" s="63"/>
      <c r="CG10" s="62"/>
      <c r="CN10" s="64"/>
      <c r="CO10" s="64"/>
    </row>
    <row r="11" spans="1:93" s="19" customFormat="1" x14ac:dyDescent="0.25">
      <c r="A11" s="20">
        <v>44166</v>
      </c>
      <c r="B11" s="17" t="s">
        <v>25</v>
      </c>
      <c r="C11" s="1" t="s">
        <v>244</v>
      </c>
      <c r="D11" s="18">
        <v>596.75</v>
      </c>
      <c r="E11" s="170"/>
      <c r="F11" s="55"/>
      <c r="G11" s="56"/>
      <c r="H11" s="56"/>
      <c r="I11" s="56">
        <v>500.5</v>
      </c>
      <c r="J11" s="56">
        <v>96.25</v>
      </c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225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62"/>
      <c r="BV11" s="62"/>
      <c r="BW11" s="62"/>
      <c r="BX11" s="62"/>
      <c r="BY11" s="62"/>
      <c r="BZ11" s="62"/>
      <c r="CA11" s="62"/>
      <c r="CB11" s="62"/>
      <c r="CC11" s="63"/>
      <c r="CE11" s="63"/>
      <c r="CF11" s="63"/>
      <c r="CG11" s="62"/>
      <c r="CN11" s="64"/>
      <c r="CO11" s="64"/>
    </row>
    <row r="12" spans="1:93" s="19" customFormat="1" x14ac:dyDescent="0.25">
      <c r="A12" s="20">
        <v>44166</v>
      </c>
      <c r="B12" s="17" t="s">
        <v>25</v>
      </c>
      <c r="C12" s="1" t="s">
        <v>245</v>
      </c>
      <c r="D12" s="18">
        <v>964</v>
      </c>
      <c r="E12" s="170"/>
      <c r="F12" s="55"/>
      <c r="G12" s="56"/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>
        <f>D12</f>
        <v>964</v>
      </c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225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62"/>
      <c r="BV12" s="62"/>
      <c r="BW12" s="62"/>
      <c r="BX12" s="62"/>
      <c r="BY12" s="62"/>
      <c r="BZ12" s="62"/>
      <c r="CA12" s="62"/>
      <c r="CB12" s="62"/>
      <c r="CC12" s="63"/>
      <c r="CE12" s="63"/>
      <c r="CF12" s="63"/>
      <c r="CG12" s="62"/>
      <c r="CN12" s="64"/>
      <c r="CO12" s="64"/>
    </row>
    <row r="13" spans="1:93" s="19" customFormat="1" x14ac:dyDescent="0.25">
      <c r="A13" s="20">
        <v>44166</v>
      </c>
      <c r="B13" s="17" t="s">
        <v>25</v>
      </c>
      <c r="C13" s="1" t="s">
        <v>205</v>
      </c>
      <c r="D13" s="18">
        <v>1088.74</v>
      </c>
      <c r="E13" s="170"/>
      <c r="F13" s="55"/>
      <c r="G13" s="56"/>
      <c r="H13" s="108">
        <f>D13</f>
        <v>1088.74</v>
      </c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225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62"/>
      <c r="BV13" s="62"/>
      <c r="BW13" s="62"/>
      <c r="BX13" s="62"/>
      <c r="BY13" s="62"/>
      <c r="BZ13" s="62"/>
      <c r="CA13" s="62"/>
      <c r="CB13" s="62"/>
      <c r="CC13" s="63"/>
      <c r="CE13" s="63"/>
      <c r="CF13" s="63"/>
      <c r="CG13" s="62"/>
      <c r="CN13" s="64"/>
      <c r="CO13" s="64"/>
    </row>
    <row r="14" spans="1:93" s="19" customFormat="1" x14ac:dyDescent="0.25">
      <c r="A14" s="20">
        <v>44167</v>
      </c>
      <c r="B14" s="17" t="s">
        <v>25</v>
      </c>
      <c r="C14" s="1" t="s">
        <v>246</v>
      </c>
      <c r="D14" s="18"/>
      <c r="E14" s="170">
        <v>90</v>
      </c>
      <c r="F14" s="55"/>
      <c r="G14" s="56"/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>
        <f>E14</f>
        <v>90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225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62"/>
      <c r="BV14" s="62"/>
      <c r="BW14" s="62"/>
      <c r="BX14" s="62"/>
      <c r="BY14" s="62"/>
      <c r="BZ14" s="62"/>
      <c r="CA14" s="62"/>
      <c r="CB14" s="62"/>
      <c r="CC14" s="63"/>
      <c r="CE14" s="63"/>
      <c r="CF14" s="63"/>
      <c r="CG14" s="62"/>
      <c r="CN14" s="64"/>
      <c r="CO14" s="64"/>
    </row>
    <row r="15" spans="1:93" s="19" customFormat="1" x14ac:dyDescent="0.25">
      <c r="A15" s="20">
        <v>44172</v>
      </c>
      <c r="B15" s="17" t="s">
        <v>17</v>
      </c>
      <c r="C15" s="1" t="s">
        <v>120</v>
      </c>
      <c r="D15" s="18">
        <v>81.5</v>
      </c>
      <c r="E15" s="176"/>
      <c r="F15" s="55"/>
      <c r="G15" s="56"/>
      <c r="H15" s="108">
        <f>D15</f>
        <v>81.5</v>
      </c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225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62"/>
      <c r="BV15" s="62"/>
      <c r="BW15" s="62"/>
      <c r="BX15" s="62"/>
      <c r="BY15" s="62"/>
      <c r="BZ15" s="62"/>
      <c r="CA15" s="62"/>
      <c r="CB15" s="62"/>
      <c r="CC15" s="63"/>
      <c r="CD15" s="61"/>
      <c r="CE15" s="63"/>
      <c r="CF15" s="63"/>
      <c r="CG15" s="62"/>
      <c r="CN15" s="64"/>
      <c r="CO15" s="64"/>
    </row>
    <row r="16" spans="1:93" ht="18.75" customHeight="1" x14ac:dyDescent="0.25">
      <c r="A16" s="20">
        <v>44181</v>
      </c>
      <c r="B16" s="17" t="s">
        <v>25</v>
      </c>
      <c r="C16" s="1" t="s">
        <v>255</v>
      </c>
      <c r="D16" s="18"/>
      <c r="E16" s="106">
        <v>200</v>
      </c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>
        <f>E16</f>
        <v>200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107"/>
      <c r="BU16" s="33"/>
      <c r="BV16" s="33"/>
      <c r="BW16" s="33"/>
      <c r="BX16" s="33"/>
      <c r="BY16" s="33"/>
      <c r="BZ16" s="33"/>
      <c r="CA16" s="34"/>
      <c r="CC16" s="34"/>
      <c r="CD16" s="34"/>
      <c r="CL16" s="57"/>
      <c r="CM16" s="57"/>
    </row>
    <row r="17" spans="1:91" s="71" customFormat="1" x14ac:dyDescent="0.25">
      <c r="A17" s="20"/>
      <c r="B17" s="211"/>
      <c r="C17" s="1"/>
      <c r="D17" s="23"/>
      <c r="E17" s="106"/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227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69"/>
      <c r="BV17" s="69"/>
      <c r="BW17" s="69"/>
      <c r="BX17" s="69"/>
      <c r="BY17" s="69"/>
      <c r="BZ17" s="69"/>
      <c r="CA17" s="70"/>
      <c r="CC17" s="70"/>
      <c r="CD17" s="70"/>
      <c r="CE17" s="69"/>
      <c r="CL17" s="72"/>
      <c r="CM17" s="72"/>
    </row>
    <row r="18" spans="1:91" x14ac:dyDescent="0.25">
      <c r="A18" s="20"/>
      <c r="B18" s="17"/>
      <c r="C18" s="54"/>
      <c r="D18" s="176"/>
      <c r="E18" s="106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107"/>
      <c r="BU18" s="33"/>
      <c r="BV18" s="33"/>
      <c r="BW18" s="33"/>
      <c r="BX18" s="33"/>
      <c r="BY18" s="33"/>
      <c r="BZ18" s="33"/>
      <c r="CA18" s="34"/>
      <c r="CB18" s="56"/>
      <c r="CC18" s="34"/>
      <c r="CD18" s="34"/>
      <c r="CL18" s="57"/>
      <c r="CM18" s="57"/>
    </row>
    <row r="19" spans="1:91" x14ac:dyDescent="0.25">
      <c r="A19" s="20"/>
      <c r="B19" s="17"/>
      <c r="C19" s="19"/>
      <c r="D19" s="176"/>
      <c r="E19" s="170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107"/>
      <c r="BU19" s="33"/>
      <c r="BV19" s="33"/>
      <c r="BW19" s="33"/>
      <c r="BX19" s="33"/>
      <c r="BY19" s="33"/>
      <c r="BZ19" s="33"/>
      <c r="CA19" s="34"/>
      <c r="CB19" s="56"/>
      <c r="CC19" s="34"/>
      <c r="CD19" s="34"/>
      <c r="CL19" s="57"/>
      <c r="CM19" s="57"/>
    </row>
    <row r="20" spans="1:91" s="19" customFormat="1" x14ac:dyDescent="0.25">
      <c r="A20" s="20"/>
      <c r="B20" s="17"/>
      <c r="D20" s="176"/>
      <c r="E20" s="170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225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  <c r="BR20" s="226"/>
      <c r="BS20" s="226"/>
      <c r="BT20" s="226"/>
      <c r="BU20" s="62"/>
      <c r="BV20" s="62"/>
      <c r="BW20" s="62"/>
      <c r="BX20" s="62"/>
      <c r="BY20" s="62"/>
      <c r="BZ20" s="62"/>
      <c r="CA20" s="63"/>
      <c r="CC20" s="63"/>
      <c r="CD20" s="63"/>
      <c r="CE20" s="62"/>
      <c r="CL20" s="64"/>
      <c r="CM20" s="64"/>
    </row>
    <row r="21" spans="1:91" s="19" customFormat="1" x14ac:dyDescent="0.25">
      <c r="A21" s="20"/>
      <c r="B21" s="21"/>
      <c r="D21" s="176"/>
      <c r="E21" s="170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225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226"/>
      <c r="BR21" s="226"/>
      <c r="BS21" s="226"/>
      <c r="BT21" s="226"/>
      <c r="BU21" s="62"/>
      <c r="BV21" s="62"/>
      <c r="BW21" s="62"/>
      <c r="BX21" s="62"/>
      <c r="BY21" s="62"/>
      <c r="BZ21" s="62"/>
      <c r="CA21" s="63"/>
      <c r="CB21" s="61"/>
      <c r="CC21" s="63"/>
      <c r="CD21" s="63"/>
      <c r="CE21" s="62"/>
      <c r="CL21" s="64"/>
      <c r="CM21" s="64"/>
    </row>
    <row r="22" spans="1:91" s="19" customFormat="1" x14ac:dyDescent="0.25">
      <c r="A22" s="20"/>
      <c r="B22" s="21"/>
      <c r="D22" s="176"/>
      <c r="E22" s="170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225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226"/>
      <c r="BT22" s="226"/>
      <c r="BU22" s="62"/>
      <c r="BV22" s="62"/>
      <c r="BW22" s="62"/>
      <c r="BX22" s="62"/>
      <c r="BY22" s="62"/>
      <c r="BZ22" s="62"/>
      <c r="CA22" s="63"/>
      <c r="CB22" s="61"/>
      <c r="CC22" s="63"/>
      <c r="CD22" s="63"/>
      <c r="CE22" s="62"/>
      <c r="CL22" s="64"/>
      <c r="CM22" s="64"/>
    </row>
    <row r="23" spans="1:91" s="19" customFormat="1" x14ac:dyDescent="0.25">
      <c r="A23" s="20"/>
      <c r="B23" s="21"/>
      <c r="D23" s="176"/>
      <c r="E23" s="170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225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  <c r="BR23" s="226"/>
      <c r="BS23" s="226"/>
      <c r="BT23" s="226"/>
      <c r="BU23" s="62"/>
      <c r="BV23" s="62"/>
      <c r="BW23" s="62"/>
      <c r="BX23" s="62"/>
      <c r="BY23" s="62"/>
      <c r="BZ23" s="62"/>
      <c r="CA23" s="63"/>
      <c r="CB23" s="61"/>
      <c r="CC23" s="63"/>
      <c r="CD23" s="63"/>
      <c r="CE23" s="62"/>
      <c r="CL23" s="64"/>
      <c r="CM23" s="64"/>
    </row>
    <row r="24" spans="1:91" s="19" customFormat="1" x14ac:dyDescent="0.25">
      <c r="A24" s="20"/>
      <c r="B24" s="21"/>
      <c r="D24" s="176"/>
      <c r="E24" s="170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225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226"/>
      <c r="BT24" s="226"/>
      <c r="BU24" s="62"/>
      <c r="BV24" s="62"/>
      <c r="BW24" s="62"/>
      <c r="BX24" s="62"/>
      <c r="BY24" s="62"/>
      <c r="BZ24" s="62"/>
      <c r="CA24" s="63"/>
      <c r="CB24" s="61"/>
      <c r="CC24" s="63"/>
      <c r="CD24" s="63"/>
      <c r="CE24" s="62"/>
      <c r="CL24" s="64"/>
      <c r="CM24" s="64"/>
    </row>
    <row r="25" spans="1:91" s="19" customFormat="1" x14ac:dyDescent="0.25">
      <c r="A25" s="20"/>
      <c r="B25" s="21"/>
      <c r="D25" s="176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225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226"/>
      <c r="BT25" s="226"/>
      <c r="BU25" s="62"/>
      <c r="BV25" s="62"/>
      <c r="BW25" s="62"/>
      <c r="BX25" s="62"/>
      <c r="BY25" s="62"/>
      <c r="BZ25" s="62"/>
      <c r="CA25" s="63"/>
      <c r="CB25" s="61"/>
      <c r="CC25" s="63"/>
      <c r="CD25" s="63"/>
      <c r="CE25" s="62"/>
      <c r="CL25" s="64"/>
      <c r="CM25" s="64"/>
    </row>
    <row r="26" spans="1:91" x14ac:dyDescent="0.25">
      <c r="A26" s="58"/>
      <c r="B26" s="21"/>
      <c r="C26" s="65"/>
      <c r="D26" s="176"/>
      <c r="E26" s="106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107"/>
      <c r="BU26" s="33"/>
      <c r="BV26" s="33"/>
      <c r="BW26" s="33"/>
      <c r="BX26" s="33"/>
      <c r="BY26" s="33"/>
      <c r="BZ26" s="33"/>
      <c r="CA26" s="34"/>
      <c r="CC26" s="34"/>
      <c r="CD26" s="34"/>
      <c r="CL26" s="57"/>
      <c r="CM26" s="57"/>
    </row>
    <row r="27" spans="1:91" s="19" customFormat="1" x14ac:dyDescent="0.25">
      <c r="A27" s="20"/>
      <c r="B27" s="21"/>
      <c r="D27" s="176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225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226"/>
      <c r="BT27" s="226"/>
      <c r="BU27" s="62"/>
      <c r="BV27" s="62"/>
      <c r="BW27" s="62"/>
      <c r="BX27" s="62"/>
      <c r="BY27" s="62"/>
      <c r="BZ27" s="62"/>
      <c r="CA27" s="63"/>
      <c r="CC27" s="63"/>
      <c r="CD27" s="63"/>
      <c r="CE27" s="62"/>
      <c r="CL27" s="64"/>
      <c r="CM27" s="64"/>
    </row>
    <row r="28" spans="1:91" s="19" customFormat="1" x14ac:dyDescent="0.25">
      <c r="A28" s="20"/>
      <c r="B28" s="21"/>
      <c r="D28" s="176"/>
      <c r="E28" s="170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225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  <c r="BR28" s="226"/>
      <c r="BS28" s="226"/>
      <c r="BT28" s="226"/>
      <c r="BU28" s="62"/>
      <c r="BV28" s="62"/>
      <c r="BW28" s="62"/>
      <c r="BX28" s="62"/>
      <c r="BY28" s="62"/>
      <c r="BZ28" s="62"/>
      <c r="CA28" s="63"/>
      <c r="CC28" s="63"/>
      <c r="CD28" s="63"/>
      <c r="CE28" s="62"/>
      <c r="CL28" s="64"/>
      <c r="CM28" s="64"/>
    </row>
    <row r="29" spans="1:91" s="19" customFormat="1" x14ac:dyDescent="0.25">
      <c r="A29" s="20"/>
      <c r="B29" s="21"/>
      <c r="D29" s="176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225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  <c r="BR29" s="226"/>
      <c r="BS29" s="226"/>
      <c r="BT29" s="226"/>
      <c r="BU29" s="62"/>
      <c r="BV29" s="62"/>
      <c r="BW29" s="62"/>
      <c r="BX29" s="62"/>
      <c r="BY29" s="62"/>
      <c r="BZ29" s="62"/>
      <c r="CA29" s="63"/>
      <c r="CC29" s="63"/>
      <c r="CD29" s="63"/>
      <c r="CE29" s="62"/>
      <c r="CL29" s="64"/>
      <c r="CM29" s="64"/>
    </row>
    <row r="30" spans="1:91" s="19" customFormat="1" x14ac:dyDescent="0.25">
      <c r="A30" s="20"/>
      <c r="B30" s="21"/>
      <c r="D30" s="176"/>
      <c r="E30" s="17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225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  <c r="BR30" s="226"/>
      <c r="BS30" s="226"/>
      <c r="BT30" s="226"/>
      <c r="BU30" s="62"/>
      <c r="BV30" s="62"/>
      <c r="BW30" s="62"/>
      <c r="BX30" s="62"/>
      <c r="BY30" s="62"/>
      <c r="BZ30" s="62"/>
      <c r="CA30" s="63"/>
      <c r="CC30" s="63"/>
      <c r="CD30" s="63"/>
      <c r="CE30" s="62"/>
      <c r="CL30" s="64"/>
      <c r="CM30" s="64"/>
    </row>
    <row r="31" spans="1:91" s="19" customFormat="1" x14ac:dyDescent="0.25">
      <c r="A31" s="20"/>
      <c r="B31" s="21"/>
      <c r="D31" s="176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225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  <c r="BR31" s="226"/>
      <c r="BS31" s="226"/>
      <c r="BT31" s="226"/>
      <c r="BU31" s="62"/>
      <c r="BV31" s="62"/>
      <c r="BW31" s="62"/>
      <c r="BX31" s="62"/>
      <c r="BY31" s="62"/>
      <c r="BZ31" s="62"/>
      <c r="CA31" s="63"/>
      <c r="CC31" s="63"/>
      <c r="CD31" s="63"/>
      <c r="CE31" s="62"/>
      <c r="CL31" s="64"/>
      <c r="CM31" s="64"/>
    </row>
    <row r="32" spans="1:91" s="19" customFormat="1" x14ac:dyDescent="0.25">
      <c r="A32" s="20"/>
      <c r="B32" s="21"/>
      <c r="D32" s="176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225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226"/>
      <c r="BT32" s="226"/>
      <c r="BU32" s="62"/>
      <c r="BV32" s="62"/>
      <c r="BW32" s="62"/>
      <c r="BX32" s="62"/>
      <c r="BY32" s="62"/>
      <c r="BZ32" s="62"/>
      <c r="CA32" s="63"/>
      <c r="CC32" s="63"/>
      <c r="CD32" s="63"/>
      <c r="CE32" s="62"/>
      <c r="CL32" s="64"/>
      <c r="CM32" s="64"/>
    </row>
    <row r="33" spans="1:91" s="19" customFormat="1" ht="16.5" customHeight="1" x14ac:dyDescent="0.25">
      <c r="A33" s="20"/>
      <c r="B33" s="21"/>
      <c r="D33" s="176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225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226"/>
      <c r="BT33" s="226"/>
      <c r="BU33" s="62"/>
      <c r="BV33" s="62"/>
      <c r="BW33" s="62"/>
      <c r="BX33" s="62"/>
      <c r="BY33" s="62"/>
      <c r="BZ33" s="62"/>
      <c r="CA33" s="63"/>
      <c r="CC33" s="63"/>
      <c r="CD33" s="63"/>
      <c r="CE33" s="62"/>
      <c r="CL33" s="64"/>
      <c r="CM33" s="64"/>
    </row>
    <row r="34" spans="1:91" s="19" customFormat="1" x14ac:dyDescent="0.25">
      <c r="A34" s="20"/>
      <c r="B34" s="21"/>
      <c r="D34" s="176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225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  <c r="BR34" s="226"/>
      <c r="BS34" s="226"/>
      <c r="BT34" s="226"/>
      <c r="BU34" s="62"/>
      <c r="BV34" s="62"/>
      <c r="BW34" s="62"/>
      <c r="BX34" s="62"/>
      <c r="BY34" s="62"/>
      <c r="BZ34" s="62"/>
      <c r="CA34" s="63"/>
      <c r="CC34" s="63"/>
      <c r="CD34" s="63"/>
      <c r="CE34" s="62"/>
      <c r="CL34" s="64"/>
      <c r="CM34" s="64"/>
    </row>
    <row r="35" spans="1:91" s="19" customFormat="1" x14ac:dyDescent="0.25">
      <c r="A35" s="20"/>
      <c r="B35" s="2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225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226"/>
      <c r="BS35" s="226"/>
      <c r="BT35" s="226"/>
      <c r="BU35" s="62"/>
      <c r="BV35" s="62"/>
      <c r="BW35" s="62"/>
      <c r="BX35" s="62"/>
      <c r="BY35" s="62"/>
      <c r="BZ35" s="62"/>
      <c r="CA35" s="63"/>
      <c r="CC35" s="63"/>
      <c r="CD35" s="63"/>
      <c r="CE35" s="62"/>
      <c r="CL35" s="64"/>
      <c r="CM35" s="64"/>
    </row>
    <row r="36" spans="1:91" s="19" customFormat="1" x14ac:dyDescent="0.25">
      <c r="A36" s="20"/>
      <c r="B36" s="2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225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226"/>
      <c r="BT36" s="226"/>
      <c r="BU36" s="62"/>
      <c r="BV36" s="62"/>
      <c r="BW36" s="62"/>
      <c r="BX36" s="62"/>
      <c r="BY36" s="62"/>
      <c r="BZ36" s="62"/>
      <c r="CA36" s="63"/>
      <c r="CC36" s="63"/>
      <c r="CD36" s="63"/>
      <c r="CE36" s="62"/>
      <c r="CL36" s="64"/>
      <c r="CM36" s="64"/>
    </row>
    <row r="37" spans="1:91" s="19" customFormat="1" x14ac:dyDescent="0.25">
      <c r="A37" s="20"/>
      <c r="B37" s="2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225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226"/>
      <c r="BT37" s="226"/>
      <c r="BU37" s="62"/>
      <c r="BV37" s="62"/>
      <c r="BW37" s="62"/>
      <c r="BX37" s="62"/>
      <c r="BY37" s="62"/>
      <c r="BZ37" s="62"/>
      <c r="CA37" s="63"/>
      <c r="CB37" s="61"/>
      <c r="CC37" s="63"/>
      <c r="CD37" s="63"/>
      <c r="CE37" s="62"/>
      <c r="CL37" s="64"/>
      <c r="CM37" s="64"/>
    </row>
    <row r="38" spans="1:91" s="19" customFormat="1" x14ac:dyDescent="0.25">
      <c r="A38" s="20"/>
      <c r="B38" s="2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225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62"/>
      <c r="BV38" s="62"/>
      <c r="BW38" s="62"/>
      <c r="BX38" s="62"/>
      <c r="BY38" s="62"/>
      <c r="BZ38" s="62"/>
      <c r="CA38" s="63"/>
      <c r="CC38" s="63"/>
      <c r="CD38" s="63"/>
      <c r="CE38" s="62"/>
      <c r="CL38" s="64"/>
      <c r="CM38" s="64"/>
    </row>
    <row r="39" spans="1:91" s="19" customFormat="1" x14ac:dyDescent="0.25">
      <c r="A39" s="20"/>
      <c r="B39" s="2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225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62"/>
      <c r="BV39" s="62"/>
      <c r="BW39" s="62"/>
      <c r="BX39" s="62"/>
      <c r="BY39" s="62"/>
      <c r="BZ39" s="62"/>
      <c r="CA39" s="63"/>
      <c r="CC39" s="63"/>
      <c r="CD39" s="63"/>
      <c r="CE39" s="62"/>
      <c r="CL39" s="64"/>
      <c r="CM39" s="64"/>
    </row>
    <row r="40" spans="1:91" s="19" customFormat="1" x14ac:dyDescent="0.25">
      <c r="A40" s="20"/>
      <c r="B40" s="2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225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62"/>
      <c r="BV40" s="62"/>
      <c r="BW40" s="62"/>
      <c r="BX40" s="62"/>
      <c r="BY40" s="62"/>
      <c r="BZ40" s="62"/>
      <c r="CA40" s="63"/>
      <c r="CC40" s="63"/>
      <c r="CD40" s="63"/>
      <c r="CE40" s="62"/>
      <c r="CL40" s="64"/>
      <c r="CM40" s="64"/>
    </row>
    <row r="41" spans="1:91" s="19" customFormat="1" x14ac:dyDescent="0.25">
      <c r="A41" s="20"/>
      <c r="B41" s="2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225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62"/>
      <c r="BV41" s="62"/>
      <c r="BW41" s="62"/>
      <c r="BX41" s="62"/>
      <c r="BY41" s="62"/>
      <c r="BZ41" s="62"/>
      <c r="CA41" s="63"/>
      <c r="CB41" s="61"/>
      <c r="CC41" s="63"/>
      <c r="CD41" s="63"/>
      <c r="CE41" s="62"/>
      <c r="CL41" s="64"/>
      <c r="CM41" s="64"/>
    </row>
    <row r="42" spans="1:91" s="19" customFormat="1" x14ac:dyDescent="0.25">
      <c r="A42" s="20"/>
      <c r="B42" s="2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225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62"/>
      <c r="BV42" s="62"/>
      <c r="BW42" s="62"/>
      <c r="BX42" s="62"/>
      <c r="BY42" s="62"/>
      <c r="BZ42" s="62"/>
      <c r="CA42" s="63"/>
      <c r="CC42" s="63"/>
      <c r="CD42" s="63"/>
      <c r="CE42" s="62"/>
      <c r="CL42" s="64"/>
      <c r="CM42" s="64"/>
    </row>
    <row r="43" spans="1:91" s="19" customFormat="1" x14ac:dyDescent="0.25">
      <c r="A43" s="20"/>
      <c r="B43" s="2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225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62"/>
      <c r="BV43" s="62"/>
      <c r="BW43" s="62"/>
      <c r="BX43" s="62"/>
      <c r="BY43" s="62"/>
      <c r="BZ43" s="62"/>
      <c r="CA43" s="63"/>
      <c r="CC43" s="63"/>
      <c r="CD43" s="63"/>
      <c r="CE43" s="62"/>
      <c r="CL43" s="64"/>
      <c r="CM43" s="64"/>
    </row>
    <row r="44" spans="1:91" s="19" customFormat="1" x14ac:dyDescent="0.25">
      <c r="A44" s="20"/>
      <c r="B44" s="2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225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  <c r="BR44" s="226"/>
      <c r="BS44" s="226"/>
      <c r="BT44" s="226"/>
      <c r="BU44" s="62"/>
      <c r="BV44" s="62"/>
      <c r="BW44" s="62"/>
      <c r="BX44" s="62"/>
      <c r="BY44" s="62"/>
      <c r="BZ44" s="62"/>
      <c r="CA44" s="63"/>
      <c r="CC44" s="63"/>
      <c r="CD44" s="63"/>
      <c r="CE44" s="62"/>
      <c r="CL44" s="64"/>
      <c r="CM44" s="64"/>
    </row>
    <row r="45" spans="1:91" s="19" customFormat="1" x14ac:dyDescent="0.25">
      <c r="A45" s="20"/>
      <c r="B45" s="2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225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  <c r="BR45" s="226"/>
      <c r="BS45" s="226"/>
      <c r="BT45" s="226"/>
      <c r="BU45" s="62"/>
      <c r="BV45" s="62"/>
      <c r="BW45" s="62"/>
      <c r="BX45" s="62"/>
      <c r="BY45" s="62"/>
      <c r="BZ45" s="62"/>
      <c r="CA45" s="63"/>
      <c r="CB45" s="61"/>
      <c r="CC45" s="63"/>
      <c r="CD45" s="63"/>
      <c r="CE45" s="62"/>
      <c r="CL45" s="64"/>
      <c r="CM45" s="64"/>
    </row>
    <row r="46" spans="1:91" s="19" customFormat="1" x14ac:dyDescent="0.25">
      <c r="A46" s="20"/>
      <c r="B46" s="2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225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  <c r="BR46" s="226"/>
      <c r="BS46" s="226"/>
      <c r="BT46" s="226"/>
      <c r="BU46" s="62"/>
      <c r="BV46" s="62"/>
      <c r="BW46" s="62"/>
      <c r="BX46" s="62"/>
      <c r="BY46" s="62"/>
      <c r="BZ46" s="62"/>
      <c r="CA46" s="63"/>
      <c r="CB46" s="61"/>
      <c r="CC46" s="63"/>
      <c r="CD46" s="63"/>
      <c r="CE46" s="62"/>
      <c r="CL46" s="64"/>
      <c r="CM46" s="64"/>
    </row>
    <row r="47" spans="1:91" s="19" customFormat="1" x14ac:dyDescent="0.25">
      <c r="A47" s="20"/>
      <c r="B47" s="2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225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226"/>
      <c r="BT47" s="226"/>
      <c r="BU47" s="62"/>
      <c r="BV47" s="62"/>
      <c r="BW47" s="62"/>
      <c r="BX47" s="62"/>
      <c r="BY47" s="62"/>
      <c r="BZ47" s="62"/>
      <c r="CA47" s="63"/>
      <c r="CC47" s="63"/>
      <c r="CD47" s="63"/>
      <c r="CE47" s="62"/>
      <c r="CL47" s="64"/>
      <c r="CM47" s="64"/>
    </row>
    <row r="48" spans="1:91" s="19" customFormat="1" x14ac:dyDescent="0.25">
      <c r="A48" s="2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225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226"/>
      <c r="BQ48" s="226"/>
      <c r="BR48" s="226"/>
      <c r="BS48" s="226"/>
      <c r="BT48" s="226"/>
      <c r="BU48" s="62"/>
      <c r="BV48" s="62"/>
      <c r="BW48" s="62"/>
      <c r="BX48" s="62"/>
      <c r="BY48" s="62"/>
      <c r="BZ48" s="62"/>
      <c r="CA48" s="63"/>
      <c r="CC48" s="63"/>
      <c r="CD48" s="63"/>
      <c r="CE48" s="62"/>
      <c r="CL48" s="64"/>
      <c r="CM48" s="64"/>
    </row>
    <row r="49" spans="1:91" s="19" customFormat="1" x14ac:dyDescent="0.25">
      <c r="A49" s="2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225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226"/>
      <c r="BT49" s="226"/>
      <c r="BU49" s="62"/>
      <c r="BV49" s="62"/>
      <c r="BW49" s="62"/>
      <c r="BX49" s="62"/>
      <c r="BY49" s="62"/>
      <c r="BZ49" s="62"/>
      <c r="CA49" s="63"/>
      <c r="CC49" s="63"/>
      <c r="CD49" s="63"/>
      <c r="CE49" s="62"/>
      <c r="CL49" s="64"/>
      <c r="CM49" s="64"/>
    </row>
    <row r="50" spans="1:91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225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226"/>
      <c r="BQ50" s="226"/>
      <c r="BR50" s="226"/>
      <c r="BS50" s="226"/>
      <c r="BT50" s="226"/>
      <c r="BU50" s="62"/>
      <c r="BV50" s="62"/>
      <c r="BW50" s="62"/>
      <c r="BX50" s="62"/>
      <c r="BY50" s="62"/>
      <c r="BZ50" s="62"/>
      <c r="CA50" s="63"/>
      <c r="CC50" s="63"/>
      <c r="CD50" s="63"/>
      <c r="CE50" s="62"/>
      <c r="CL50" s="64"/>
      <c r="CM50" s="64"/>
    </row>
    <row r="51" spans="1:91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225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226"/>
      <c r="BT51" s="226"/>
      <c r="BU51" s="62"/>
      <c r="BV51" s="62"/>
      <c r="BW51" s="62"/>
      <c r="BX51" s="62"/>
      <c r="BY51" s="62"/>
      <c r="BZ51" s="62"/>
      <c r="CA51" s="63"/>
      <c r="CC51" s="63"/>
      <c r="CD51" s="63"/>
      <c r="CE51" s="62"/>
      <c r="CL51" s="64"/>
      <c r="CM51" s="64"/>
    </row>
    <row r="52" spans="1:91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225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226"/>
      <c r="BT52" s="226"/>
      <c r="BU52" s="62"/>
      <c r="BV52" s="62"/>
      <c r="BW52" s="62"/>
      <c r="BX52" s="62"/>
      <c r="BY52" s="62"/>
      <c r="BZ52" s="62"/>
      <c r="CA52" s="63"/>
      <c r="CC52" s="63"/>
      <c r="CD52" s="63"/>
      <c r="CE52" s="62"/>
      <c r="CL52" s="64"/>
      <c r="CM52" s="64"/>
    </row>
    <row r="53" spans="1:91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225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Q53" s="226"/>
      <c r="BR53" s="226"/>
      <c r="BS53" s="226"/>
      <c r="BT53" s="226"/>
      <c r="BU53" s="62"/>
      <c r="BV53" s="62"/>
      <c r="BW53" s="62"/>
      <c r="BX53" s="62"/>
      <c r="BY53" s="62"/>
      <c r="BZ53" s="62"/>
      <c r="CA53" s="63"/>
      <c r="CC53" s="63"/>
      <c r="CD53" s="63"/>
      <c r="CE53" s="62"/>
      <c r="CL53" s="64"/>
      <c r="CM53" s="64"/>
    </row>
    <row r="54" spans="1:91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225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226"/>
      <c r="BT54" s="226"/>
      <c r="BU54" s="62"/>
      <c r="BV54" s="62"/>
      <c r="BW54" s="62"/>
      <c r="BX54" s="62"/>
      <c r="BY54" s="62"/>
      <c r="BZ54" s="62"/>
      <c r="CA54" s="63"/>
      <c r="CC54" s="63"/>
      <c r="CD54" s="63"/>
      <c r="CE54" s="62"/>
      <c r="CL54" s="64"/>
      <c r="CM54" s="64"/>
    </row>
    <row r="55" spans="1:91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225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62"/>
      <c r="BV55" s="62"/>
      <c r="BW55" s="62"/>
      <c r="BX55" s="62"/>
      <c r="BY55" s="62"/>
      <c r="BZ55" s="62"/>
      <c r="CA55" s="63"/>
      <c r="CB55" s="61"/>
      <c r="CC55" s="63"/>
      <c r="CD55" s="63"/>
      <c r="CE55" s="62"/>
      <c r="CL55" s="64"/>
      <c r="CM55" s="64"/>
    </row>
    <row r="56" spans="1:91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225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226"/>
      <c r="BT56" s="226"/>
      <c r="BU56" s="62"/>
      <c r="BV56" s="62"/>
      <c r="BW56" s="62"/>
      <c r="BX56" s="62"/>
      <c r="BY56" s="62"/>
      <c r="BZ56" s="62"/>
      <c r="CA56" s="63"/>
      <c r="CC56" s="63"/>
      <c r="CD56" s="63"/>
      <c r="CE56" s="62"/>
      <c r="CL56" s="64"/>
      <c r="CM56" s="64"/>
    </row>
    <row r="57" spans="1:91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225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62"/>
      <c r="BV57" s="62"/>
      <c r="BW57" s="62"/>
      <c r="BX57" s="62"/>
      <c r="BY57" s="62"/>
      <c r="BZ57" s="62"/>
      <c r="CA57" s="63"/>
      <c r="CC57" s="63"/>
      <c r="CD57" s="63"/>
      <c r="CE57" s="62"/>
      <c r="CL57" s="64"/>
      <c r="CM57" s="64"/>
    </row>
    <row r="58" spans="1:91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225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226"/>
      <c r="BT58" s="226"/>
      <c r="BU58" s="62"/>
      <c r="BV58" s="62"/>
      <c r="BW58" s="62"/>
      <c r="BX58" s="62"/>
      <c r="BY58" s="62"/>
      <c r="BZ58" s="62"/>
      <c r="CA58" s="63"/>
      <c r="CB58" s="61"/>
      <c r="CC58" s="63"/>
      <c r="CD58" s="63"/>
      <c r="CE58" s="62"/>
      <c r="CL58" s="64"/>
      <c r="CM58" s="64"/>
    </row>
    <row r="59" spans="1:91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225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226"/>
      <c r="BT59" s="226"/>
      <c r="BU59" s="62"/>
      <c r="BV59" s="62"/>
      <c r="BW59" s="62"/>
      <c r="BX59" s="62"/>
      <c r="BY59" s="62"/>
      <c r="BZ59" s="62"/>
      <c r="CA59" s="63"/>
      <c r="CC59" s="63"/>
      <c r="CD59" s="63"/>
      <c r="CE59" s="62"/>
      <c r="CL59" s="64"/>
      <c r="CM59" s="64"/>
    </row>
    <row r="60" spans="1:91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225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Q60" s="226"/>
      <c r="BR60" s="226"/>
      <c r="BS60" s="226"/>
      <c r="BT60" s="226"/>
      <c r="BU60" s="62"/>
      <c r="BV60" s="62"/>
      <c r="BW60" s="62"/>
      <c r="BX60" s="62"/>
      <c r="BY60" s="62"/>
      <c r="BZ60" s="62"/>
      <c r="CA60" s="63"/>
      <c r="CB60" s="61"/>
      <c r="CC60" s="63"/>
      <c r="CD60" s="63"/>
      <c r="CE60" s="62"/>
      <c r="CL60" s="64"/>
      <c r="CM60" s="64"/>
    </row>
    <row r="61" spans="1:91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225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Q61" s="226"/>
      <c r="BR61" s="226"/>
      <c r="BS61" s="226"/>
      <c r="BT61" s="226"/>
      <c r="BU61" s="62"/>
      <c r="BV61" s="62"/>
      <c r="BW61" s="62"/>
      <c r="BX61" s="62"/>
      <c r="BY61" s="62"/>
      <c r="BZ61" s="62"/>
      <c r="CA61" s="63"/>
      <c r="CC61" s="63"/>
      <c r="CD61" s="63"/>
      <c r="CE61" s="62"/>
      <c r="CL61" s="64"/>
      <c r="CM61" s="64"/>
    </row>
    <row r="62" spans="1:91" x14ac:dyDescent="0.25">
      <c r="A62" s="20"/>
      <c r="B62" s="21"/>
      <c r="C62" s="65"/>
      <c r="D62" s="176"/>
      <c r="E62" s="106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107"/>
      <c r="BU62" s="33"/>
      <c r="BV62" s="33"/>
      <c r="BW62" s="33"/>
      <c r="BX62" s="33"/>
      <c r="BY62" s="33"/>
      <c r="BZ62" s="33"/>
      <c r="CA62" s="34"/>
      <c r="CB62" s="56"/>
      <c r="CC62" s="34"/>
      <c r="CD62" s="34"/>
      <c r="CE62" s="33"/>
      <c r="CL62" s="57"/>
      <c r="CM62" s="57"/>
    </row>
    <row r="63" spans="1:91" x14ac:dyDescent="0.25">
      <c r="A63" s="20"/>
      <c r="B63" s="21"/>
      <c r="C63" s="65"/>
      <c r="D63" s="176"/>
      <c r="E63" s="10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107"/>
      <c r="BU63" s="33"/>
      <c r="BV63" s="33"/>
      <c r="BW63" s="33"/>
      <c r="BX63" s="33"/>
      <c r="BY63" s="33"/>
      <c r="BZ63" s="33"/>
      <c r="CA63" s="34"/>
      <c r="CC63" s="34"/>
      <c r="CD63" s="34"/>
      <c r="CE63" s="33"/>
      <c r="CL63" s="57"/>
      <c r="CM63" s="57"/>
    </row>
    <row r="64" spans="1:91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107"/>
      <c r="BU64" s="33"/>
      <c r="BV64" s="33"/>
      <c r="BW64" s="33"/>
      <c r="BX64" s="33"/>
      <c r="BY64" s="33"/>
      <c r="BZ64" s="33"/>
      <c r="CA64" s="34"/>
      <c r="CC64" s="34"/>
      <c r="CD64" s="34"/>
      <c r="CL64" s="57"/>
      <c r="CM64" s="57"/>
    </row>
    <row r="65" spans="1:91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107"/>
      <c r="BU65" s="33"/>
      <c r="BV65" s="33"/>
      <c r="BW65" s="33"/>
      <c r="BX65" s="33"/>
      <c r="BY65" s="33"/>
      <c r="BZ65" s="33"/>
      <c r="CA65" s="34"/>
      <c r="CC65" s="34"/>
      <c r="CD65" s="34"/>
      <c r="CL65" s="57"/>
      <c r="CM65" s="57"/>
    </row>
    <row r="66" spans="1:91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107"/>
      <c r="BU66" s="33"/>
      <c r="BV66" s="33"/>
      <c r="BW66" s="33"/>
      <c r="BX66" s="33"/>
      <c r="BY66" s="33"/>
      <c r="BZ66" s="33"/>
      <c r="CA66" s="34"/>
      <c r="CC66" s="34"/>
      <c r="CD66" s="34"/>
      <c r="CE66" s="33"/>
      <c r="CL66" s="57"/>
      <c r="CM66" s="57"/>
    </row>
    <row r="67" spans="1:91" x14ac:dyDescent="0.25">
      <c r="A67" s="20"/>
      <c r="B67" s="21"/>
      <c r="C67" s="66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107"/>
      <c r="BU67" s="33"/>
      <c r="BV67" s="33"/>
      <c r="BW67" s="33"/>
      <c r="BX67" s="33"/>
      <c r="BY67" s="33"/>
      <c r="BZ67" s="33"/>
      <c r="CA67" s="34"/>
      <c r="CB67" s="56"/>
      <c r="CC67" s="34"/>
      <c r="CD67" s="34"/>
      <c r="CL67" s="57"/>
      <c r="CM67" s="57"/>
    </row>
    <row r="68" spans="1:91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107"/>
      <c r="BU68" s="33"/>
      <c r="BV68" s="33"/>
      <c r="BW68" s="33"/>
      <c r="BX68" s="33"/>
      <c r="BY68" s="33"/>
      <c r="BZ68" s="33"/>
      <c r="CA68" s="34"/>
      <c r="CC68" s="34"/>
      <c r="CD68" s="34"/>
      <c r="CL68" s="57"/>
      <c r="CM68" s="57"/>
    </row>
    <row r="69" spans="1:91" x14ac:dyDescent="0.25">
      <c r="A69" s="20"/>
      <c r="B69" s="21"/>
      <c r="C69" s="65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107"/>
      <c r="BU69" s="33"/>
      <c r="BV69" s="33"/>
      <c r="BW69" s="33"/>
      <c r="BX69" s="33"/>
      <c r="BY69" s="33"/>
      <c r="BZ69" s="33"/>
      <c r="CA69" s="34"/>
      <c r="CC69" s="34"/>
      <c r="CD69" s="34"/>
      <c r="CL69" s="57"/>
      <c r="CM69" s="57"/>
    </row>
    <row r="70" spans="1:91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107"/>
      <c r="BU70" s="33"/>
      <c r="BV70" s="33"/>
      <c r="BW70" s="33"/>
      <c r="BX70" s="33"/>
      <c r="BY70" s="33"/>
      <c r="BZ70" s="33"/>
      <c r="CA70" s="34"/>
      <c r="CB70" s="56"/>
      <c r="CC70" s="34"/>
      <c r="CD70" s="34"/>
      <c r="CL70" s="57"/>
      <c r="CM70" s="57"/>
    </row>
    <row r="71" spans="1:91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107"/>
      <c r="BU71" s="33"/>
      <c r="BV71" s="33"/>
      <c r="BW71" s="33"/>
      <c r="BX71" s="33"/>
      <c r="BY71" s="33"/>
      <c r="BZ71" s="33"/>
      <c r="CA71" s="34"/>
      <c r="CB71" s="56"/>
      <c r="CC71" s="34"/>
      <c r="CD71" s="34"/>
      <c r="CL71" s="57"/>
      <c r="CM71" s="57"/>
    </row>
    <row r="72" spans="1:91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107"/>
      <c r="BU72" s="33"/>
      <c r="BV72" s="33"/>
      <c r="BW72" s="33"/>
      <c r="BX72" s="33"/>
      <c r="BY72" s="33"/>
      <c r="BZ72" s="33"/>
      <c r="CA72" s="34"/>
      <c r="CC72" s="34"/>
      <c r="CD72" s="34"/>
      <c r="CL72" s="57"/>
      <c r="CM72" s="57"/>
    </row>
    <row r="73" spans="1:91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107"/>
      <c r="BU73" s="33"/>
      <c r="BV73" s="33"/>
      <c r="BW73" s="33"/>
      <c r="BX73" s="33"/>
      <c r="BY73" s="33"/>
      <c r="BZ73" s="33"/>
      <c r="CA73" s="34"/>
      <c r="CC73" s="34"/>
      <c r="CD73" s="34"/>
      <c r="CL73" s="57"/>
      <c r="CM73" s="57"/>
    </row>
    <row r="74" spans="1:91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107"/>
      <c r="BU74" s="33"/>
      <c r="BV74" s="33"/>
      <c r="BW74" s="33"/>
      <c r="BX74" s="33"/>
      <c r="BY74" s="33"/>
      <c r="BZ74" s="33"/>
      <c r="CA74" s="34"/>
      <c r="CB74" s="56"/>
      <c r="CC74" s="34"/>
      <c r="CD74" s="34"/>
      <c r="CE74" s="33"/>
      <c r="CL74" s="57"/>
      <c r="CM74" s="57"/>
    </row>
    <row r="75" spans="1:91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107"/>
      <c r="BU75" s="33"/>
      <c r="BV75" s="33"/>
      <c r="BW75" s="33"/>
      <c r="BX75" s="33"/>
      <c r="BY75" s="33"/>
      <c r="BZ75" s="33"/>
      <c r="CA75" s="34"/>
      <c r="CC75" s="34"/>
      <c r="CD75" s="34"/>
      <c r="CL75" s="57"/>
      <c r="CM75" s="57"/>
    </row>
    <row r="76" spans="1:91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107"/>
      <c r="BU76" s="33"/>
      <c r="BV76" s="33"/>
      <c r="BW76" s="33"/>
      <c r="BX76" s="33"/>
      <c r="BY76" s="33"/>
      <c r="BZ76" s="33"/>
      <c r="CA76" s="34"/>
      <c r="CC76" s="34"/>
      <c r="CD76" s="34"/>
      <c r="CL76" s="57"/>
      <c r="CM76" s="57"/>
    </row>
    <row r="77" spans="1:91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107"/>
      <c r="BU77" s="33"/>
      <c r="BV77" s="33"/>
      <c r="BW77" s="33"/>
      <c r="BX77" s="33"/>
      <c r="BY77" s="33"/>
      <c r="BZ77" s="33"/>
      <c r="CA77" s="34"/>
      <c r="CC77" s="34"/>
      <c r="CD77" s="34"/>
      <c r="CL77" s="57"/>
      <c r="CM77" s="57"/>
    </row>
    <row r="78" spans="1:91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107"/>
      <c r="BU78" s="33"/>
      <c r="BV78" s="33"/>
      <c r="BW78" s="33"/>
      <c r="BX78" s="33"/>
      <c r="BY78" s="33"/>
      <c r="BZ78" s="33"/>
      <c r="CA78" s="34"/>
      <c r="CC78" s="34"/>
      <c r="CD78" s="34"/>
      <c r="CL78" s="57"/>
      <c r="CM78" s="57"/>
    </row>
    <row r="79" spans="1:91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107"/>
      <c r="BU79" s="33"/>
      <c r="BV79" s="33"/>
      <c r="BW79" s="33"/>
      <c r="BX79" s="33"/>
      <c r="BY79" s="33"/>
      <c r="BZ79" s="33"/>
      <c r="CA79" s="34"/>
      <c r="CC79" s="34"/>
      <c r="CD79" s="34"/>
      <c r="CL79" s="57"/>
      <c r="CM79" s="57"/>
    </row>
    <row r="80" spans="1:91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107"/>
      <c r="BU80" s="33"/>
      <c r="BV80" s="33"/>
      <c r="BW80" s="33"/>
      <c r="BX80" s="33"/>
      <c r="BY80" s="33"/>
      <c r="BZ80" s="33"/>
      <c r="CA80" s="34"/>
      <c r="CC80" s="34"/>
      <c r="CD80" s="34"/>
      <c r="CL80" s="57"/>
      <c r="CM80" s="57"/>
    </row>
    <row r="81" spans="1:91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107"/>
      <c r="BU81" s="33"/>
      <c r="BV81" s="33"/>
      <c r="BW81" s="33"/>
      <c r="BX81" s="33"/>
      <c r="BY81" s="33"/>
      <c r="BZ81" s="33"/>
      <c r="CA81" s="34"/>
      <c r="CC81" s="34"/>
      <c r="CD81" s="34"/>
      <c r="CL81" s="57"/>
      <c r="CM81" s="57"/>
    </row>
    <row r="82" spans="1:91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107"/>
      <c r="BU82" s="33"/>
      <c r="BV82" s="33"/>
      <c r="BW82" s="33"/>
      <c r="BX82" s="33"/>
      <c r="BY82" s="33"/>
      <c r="BZ82" s="33"/>
      <c r="CA82" s="34"/>
      <c r="CC82" s="34"/>
      <c r="CD82" s="34"/>
      <c r="CL82" s="57"/>
      <c r="CM82" s="57"/>
    </row>
    <row r="83" spans="1:91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107"/>
      <c r="BU83" s="33"/>
      <c r="BV83" s="33"/>
      <c r="BW83" s="33"/>
      <c r="BX83" s="33"/>
      <c r="BY83" s="33"/>
      <c r="BZ83" s="33"/>
      <c r="CA83" s="34"/>
      <c r="CC83" s="34"/>
      <c r="CD83" s="34"/>
      <c r="CL83" s="57"/>
      <c r="CM83" s="57"/>
    </row>
    <row r="84" spans="1:91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107"/>
      <c r="BU84" s="33"/>
      <c r="BV84" s="33"/>
      <c r="BW84" s="33"/>
      <c r="BX84" s="33"/>
      <c r="BY84" s="33"/>
      <c r="BZ84" s="33"/>
      <c r="CA84" s="34"/>
      <c r="CC84" s="34"/>
      <c r="CD84" s="34"/>
      <c r="CE84" s="33"/>
      <c r="CL84" s="57"/>
      <c r="CM84" s="57"/>
    </row>
    <row r="85" spans="1:91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107"/>
      <c r="BU85" s="33"/>
      <c r="BV85" s="33"/>
      <c r="BW85" s="33"/>
      <c r="BX85" s="33"/>
      <c r="BY85" s="33"/>
      <c r="BZ85" s="33"/>
      <c r="CA85" s="34"/>
      <c r="CC85" s="34"/>
      <c r="CD85" s="34"/>
      <c r="CE85" s="33"/>
      <c r="CL85" s="57"/>
      <c r="CM85" s="57"/>
    </row>
    <row r="86" spans="1:91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107"/>
      <c r="BU86" s="33"/>
      <c r="BV86" s="33"/>
      <c r="BW86" s="33"/>
      <c r="BX86" s="33"/>
      <c r="BY86" s="33"/>
      <c r="BZ86" s="33"/>
      <c r="CA86" s="34"/>
      <c r="CB86" s="56"/>
      <c r="CC86" s="34"/>
      <c r="CD86" s="34"/>
      <c r="CE86" s="33"/>
      <c r="CL86" s="57"/>
      <c r="CM86" s="57"/>
    </row>
    <row r="87" spans="1:91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107"/>
      <c r="BU87" s="33"/>
      <c r="BV87" s="33"/>
      <c r="BW87" s="33"/>
      <c r="BX87" s="33"/>
      <c r="BY87" s="33"/>
      <c r="BZ87" s="33"/>
      <c r="CA87" s="34"/>
      <c r="CC87" s="34"/>
      <c r="CD87" s="34"/>
      <c r="CE87" s="33"/>
      <c r="CL87" s="57"/>
      <c r="CM87" s="57"/>
    </row>
    <row r="88" spans="1:91" s="71" customFormat="1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227"/>
      <c r="AP88" s="228"/>
      <c r="AQ88" s="228"/>
      <c r="AR88" s="228"/>
      <c r="AS88" s="228"/>
      <c r="AT88" s="228"/>
      <c r="AU88" s="228"/>
      <c r="AV88" s="228"/>
      <c r="AW88" s="228"/>
      <c r="AX88" s="228"/>
      <c r="AY88" s="228"/>
      <c r="AZ88" s="228"/>
      <c r="BA88" s="228"/>
      <c r="BB88" s="228"/>
      <c r="BC88" s="228"/>
      <c r="BD88" s="228"/>
      <c r="BE88" s="228"/>
      <c r="BF88" s="228"/>
      <c r="BG88" s="228"/>
      <c r="BH88" s="228"/>
      <c r="BI88" s="228"/>
      <c r="BJ88" s="228"/>
      <c r="BK88" s="228"/>
      <c r="BL88" s="228"/>
      <c r="BM88" s="228"/>
      <c r="BN88" s="228"/>
      <c r="BO88" s="228"/>
      <c r="BP88" s="228"/>
      <c r="BQ88" s="228"/>
      <c r="BR88" s="228"/>
      <c r="BS88" s="228"/>
      <c r="BT88" s="228"/>
      <c r="BU88" s="69"/>
      <c r="BV88" s="69"/>
      <c r="BW88" s="69"/>
      <c r="BX88" s="69"/>
      <c r="BY88" s="69"/>
      <c r="BZ88" s="69"/>
      <c r="CA88" s="70"/>
      <c r="CC88" s="70"/>
      <c r="CD88" s="70"/>
      <c r="CE88" s="69"/>
      <c r="CL88" s="72"/>
      <c r="CM88" s="72"/>
    </row>
    <row r="89" spans="1:91" s="77" customFormat="1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281"/>
      <c r="AP89" s="276"/>
      <c r="AQ89" s="276"/>
      <c r="AR89" s="276"/>
      <c r="AS89" s="276"/>
      <c r="AT89" s="276"/>
      <c r="AU89" s="276"/>
      <c r="AV89" s="276"/>
      <c r="AW89" s="276"/>
      <c r="AX89" s="276"/>
      <c r="AY89" s="276"/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N89" s="276"/>
      <c r="BO89" s="276"/>
      <c r="BP89" s="276"/>
      <c r="BQ89" s="276"/>
      <c r="BR89" s="276"/>
      <c r="BS89" s="276"/>
      <c r="BT89" s="276"/>
      <c r="BU89" s="75"/>
      <c r="BV89" s="75"/>
      <c r="BW89" s="75"/>
      <c r="BX89" s="75"/>
      <c r="BY89" s="75"/>
      <c r="BZ89" s="75"/>
      <c r="CA89" s="76"/>
      <c r="CC89" s="76"/>
      <c r="CD89" s="76"/>
      <c r="CL89" s="78"/>
      <c r="CM89" s="78"/>
    </row>
    <row r="90" spans="1:91" s="77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281"/>
      <c r="AP90" s="276"/>
      <c r="AQ90" s="276"/>
      <c r="AR90" s="276"/>
      <c r="AS90" s="276"/>
      <c r="AT90" s="276"/>
      <c r="AU90" s="276"/>
      <c r="AV90" s="276"/>
      <c r="AW90" s="276"/>
      <c r="AX90" s="276"/>
      <c r="AY90" s="276"/>
      <c r="AZ90" s="276"/>
      <c r="BA90" s="276"/>
      <c r="BB90" s="276"/>
      <c r="BC90" s="276"/>
      <c r="BD90" s="276"/>
      <c r="BE90" s="276"/>
      <c r="BF90" s="276"/>
      <c r="BG90" s="276"/>
      <c r="BH90" s="276"/>
      <c r="BI90" s="276"/>
      <c r="BJ90" s="276"/>
      <c r="BK90" s="276"/>
      <c r="BL90" s="276"/>
      <c r="BM90" s="276"/>
      <c r="BN90" s="276"/>
      <c r="BO90" s="276"/>
      <c r="BP90" s="276"/>
      <c r="BQ90" s="276"/>
      <c r="BR90" s="276"/>
      <c r="BS90" s="276"/>
      <c r="BT90" s="276"/>
      <c r="BU90" s="75"/>
      <c r="BV90" s="75"/>
      <c r="BW90" s="75"/>
      <c r="BX90" s="75"/>
      <c r="BY90" s="75"/>
      <c r="BZ90" s="75"/>
      <c r="CA90" s="76"/>
      <c r="CC90" s="76"/>
      <c r="CD90" s="76"/>
      <c r="CL90" s="78"/>
      <c r="CM90" s="78"/>
    </row>
    <row r="91" spans="1:91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281"/>
      <c r="AP91" s="276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276"/>
      <c r="BQ91" s="276"/>
      <c r="BR91" s="276"/>
      <c r="BS91" s="276"/>
      <c r="BT91" s="276"/>
      <c r="BU91" s="75"/>
      <c r="BV91" s="75"/>
      <c r="BW91" s="75"/>
      <c r="BX91" s="75"/>
      <c r="BY91" s="75"/>
      <c r="BZ91" s="75"/>
      <c r="CA91" s="76"/>
      <c r="CC91" s="76"/>
      <c r="CD91" s="76"/>
      <c r="CL91" s="78"/>
      <c r="CM91" s="78"/>
    </row>
    <row r="92" spans="1:91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281"/>
      <c r="AP92" s="276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276"/>
      <c r="BQ92" s="276"/>
      <c r="BR92" s="276"/>
      <c r="BS92" s="276"/>
      <c r="BT92" s="276"/>
      <c r="BU92" s="75"/>
      <c r="BV92" s="75"/>
      <c r="BW92" s="75"/>
      <c r="BX92" s="75"/>
      <c r="BY92" s="75"/>
      <c r="BZ92" s="75"/>
      <c r="CA92" s="76"/>
      <c r="CC92" s="76"/>
      <c r="CD92" s="76"/>
      <c r="CL92" s="78"/>
      <c r="CM92" s="78"/>
    </row>
    <row r="93" spans="1:91" s="65" customFormat="1" x14ac:dyDescent="0.25">
      <c r="A93" s="20"/>
      <c r="B93" s="21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282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  <c r="BC93" s="171"/>
      <c r="BD93" s="171"/>
      <c r="BE93" s="171"/>
      <c r="BF93" s="171"/>
      <c r="BG93" s="171"/>
      <c r="BH93" s="171"/>
      <c r="BI93" s="171"/>
      <c r="BJ93" s="171"/>
      <c r="BK93" s="171"/>
      <c r="BL93" s="171"/>
      <c r="BM93" s="171"/>
      <c r="BN93" s="171"/>
      <c r="BO93" s="171"/>
      <c r="BP93" s="171"/>
      <c r="BQ93" s="171"/>
      <c r="BR93" s="171"/>
      <c r="BS93" s="171"/>
      <c r="BT93" s="171"/>
      <c r="BU93" s="81"/>
      <c r="BV93" s="81"/>
      <c r="BW93" s="81"/>
      <c r="BX93" s="81"/>
      <c r="BY93" s="81"/>
      <c r="BZ93" s="81"/>
      <c r="CA93" s="82"/>
      <c r="CC93" s="82"/>
      <c r="CD93" s="82"/>
      <c r="CE93" s="81"/>
      <c r="CL93" s="83"/>
      <c r="CM93" s="83"/>
    </row>
    <row r="94" spans="1:91" s="65" customFormat="1" x14ac:dyDescent="0.25">
      <c r="A94" s="20"/>
      <c r="B94" s="21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282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AZ94" s="171"/>
      <c r="BA94" s="171"/>
      <c r="BB94" s="171"/>
      <c r="BC94" s="171"/>
      <c r="BD94" s="171"/>
      <c r="BE94" s="171"/>
      <c r="BF94" s="171"/>
      <c r="BG94" s="171"/>
      <c r="BH94" s="171"/>
      <c r="BI94" s="171"/>
      <c r="BJ94" s="171"/>
      <c r="BK94" s="171"/>
      <c r="BL94" s="171"/>
      <c r="BM94" s="171"/>
      <c r="BN94" s="171"/>
      <c r="BO94" s="171"/>
      <c r="BP94" s="171"/>
      <c r="BQ94" s="171"/>
      <c r="BR94" s="171"/>
      <c r="BS94" s="171"/>
      <c r="BT94" s="171"/>
      <c r="BU94" s="81"/>
      <c r="BV94" s="81"/>
      <c r="BW94" s="81"/>
      <c r="BX94" s="81"/>
      <c r="BY94" s="81"/>
      <c r="BZ94" s="81"/>
      <c r="CA94" s="82"/>
      <c r="CC94" s="82"/>
      <c r="CD94" s="82"/>
      <c r="CL94" s="83"/>
      <c r="CM94" s="83"/>
    </row>
    <row r="95" spans="1:91" s="65" customFormat="1" x14ac:dyDescent="0.25">
      <c r="A95" s="20"/>
      <c r="B95" s="21"/>
      <c r="D95" s="176"/>
      <c r="E95" s="171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282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171"/>
      <c r="BT95" s="171"/>
      <c r="BU95" s="81"/>
      <c r="BV95" s="81"/>
      <c r="BW95" s="81"/>
      <c r="BX95" s="81"/>
      <c r="BY95" s="81"/>
      <c r="BZ95" s="81"/>
      <c r="CA95" s="82"/>
      <c r="CC95" s="82"/>
      <c r="CD95" s="82"/>
      <c r="CL95" s="83"/>
      <c r="CM95" s="83"/>
    </row>
    <row r="96" spans="1:91" s="65" customFormat="1" x14ac:dyDescent="0.25">
      <c r="A96" s="20"/>
      <c r="B96" s="21"/>
      <c r="D96" s="176"/>
      <c r="E96" s="171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282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171"/>
      <c r="BQ96" s="171"/>
      <c r="BR96" s="171"/>
      <c r="BS96" s="171"/>
      <c r="BT96" s="171"/>
      <c r="BU96" s="81"/>
      <c r="BV96" s="81"/>
      <c r="BW96" s="81"/>
      <c r="BX96" s="81"/>
      <c r="BY96" s="81"/>
      <c r="BZ96" s="81"/>
      <c r="CA96" s="82"/>
      <c r="CC96" s="82"/>
      <c r="CD96" s="82"/>
      <c r="CL96" s="83"/>
      <c r="CM96" s="83"/>
    </row>
    <row r="97" spans="1:91" s="77" customFormat="1" x14ac:dyDescent="0.25">
      <c r="A97" s="20"/>
      <c r="B97" s="21"/>
      <c r="C97" s="65"/>
      <c r="D97" s="176"/>
      <c r="E97" s="106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281"/>
      <c r="AP97" s="276"/>
      <c r="AQ97" s="276"/>
      <c r="AR97" s="276"/>
      <c r="AS97" s="276"/>
      <c r="AT97" s="276"/>
      <c r="AU97" s="276"/>
      <c r="AV97" s="276"/>
      <c r="AW97" s="276"/>
      <c r="AX97" s="276"/>
      <c r="AY97" s="276"/>
      <c r="AZ97" s="276"/>
      <c r="BA97" s="276"/>
      <c r="BB97" s="276"/>
      <c r="BC97" s="276"/>
      <c r="BD97" s="276"/>
      <c r="BE97" s="276"/>
      <c r="BF97" s="276"/>
      <c r="BG97" s="276"/>
      <c r="BH97" s="276"/>
      <c r="BI97" s="276"/>
      <c r="BJ97" s="276"/>
      <c r="BK97" s="276"/>
      <c r="BL97" s="276"/>
      <c r="BM97" s="276"/>
      <c r="BN97" s="276"/>
      <c r="BO97" s="276"/>
      <c r="BP97" s="276"/>
      <c r="BQ97" s="276"/>
      <c r="BR97" s="276"/>
      <c r="BS97" s="276"/>
      <c r="BT97" s="276"/>
      <c r="BU97" s="75"/>
      <c r="BV97" s="75"/>
      <c r="BW97" s="75"/>
      <c r="BX97" s="75"/>
      <c r="BY97" s="75"/>
      <c r="BZ97" s="75"/>
      <c r="CA97" s="76"/>
      <c r="CC97" s="76"/>
      <c r="CD97" s="76"/>
      <c r="CF97" s="75"/>
      <c r="CL97" s="78"/>
      <c r="CM97" s="78"/>
    </row>
    <row r="98" spans="1:91" s="77" customFormat="1" x14ac:dyDescent="0.25">
      <c r="A98" s="20"/>
      <c r="B98" s="21"/>
      <c r="C98" s="65"/>
      <c r="D98" s="176"/>
      <c r="E98" s="106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281"/>
      <c r="AP98" s="276"/>
      <c r="AQ98" s="276"/>
      <c r="AR98" s="276"/>
      <c r="AS98" s="276"/>
      <c r="AT98" s="276"/>
      <c r="AU98" s="276"/>
      <c r="AV98" s="276"/>
      <c r="AW98" s="276"/>
      <c r="AX98" s="276"/>
      <c r="AY98" s="276"/>
      <c r="AZ98" s="276"/>
      <c r="BA98" s="276"/>
      <c r="BB98" s="276"/>
      <c r="BC98" s="276"/>
      <c r="BD98" s="276"/>
      <c r="BE98" s="276"/>
      <c r="BF98" s="276"/>
      <c r="BG98" s="276"/>
      <c r="BH98" s="276"/>
      <c r="BI98" s="276"/>
      <c r="BJ98" s="276"/>
      <c r="BK98" s="276"/>
      <c r="BL98" s="276"/>
      <c r="BM98" s="276"/>
      <c r="BN98" s="276"/>
      <c r="BO98" s="276"/>
      <c r="BP98" s="276"/>
      <c r="BQ98" s="276"/>
      <c r="BR98" s="276"/>
      <c r="BS98" s="276"/>
      <c r="BT98" s="276"/>
      <c r="BU98" s="75"/>
      <c r="BV98" s="75"/>
      <c r="BW98" s="75"/>
      <c r="BX98" s="75"/>
      <c r="BY98" s="75"/>
      <c r="BZ98" s="75"/>
      <c r="CA98" s="76"/>
      <c r="CC98" s="76"/>
      <c r="CD98" s="76"/>
      <c r="CF98" s="75"/>
      <c r="CL98" s="78"/>
      <c r="CM98" s="78"/>
    </row>
    <row r="99" spans="1:91" s="77" customFormat="1" ht="15" customHeigh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281"/>
      <c r="AP99" s="276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276"/>
      <c r="BQ99" s="276"/>
      <c r="BR99" s="276"/>
      <c r="BS99" s="276"/>
      <c r="BT99" s="276"/>
      <c r="BU99" s="75"/>
      <c r="BV99" s="75"/>
      <c r="BW99" s="75"/>
      <c r="BX99" s="75"/>
      <c r="BY99" s="75"/>
      <c r="BZ99" s="75"/>
      <c r="CA99" s="76"/>
      <c r="CC99" s="76"/>
      <c r="CD99" s="76"/>
      <c r="CF99" s="75"/>
      <c r="CL99" s="78"/>
      <c r="CM99" s="78"/>
    </row>
    <row r="100" spans="1:91" s="77" customFormat="1" ht="16.5" customHeigh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281"/>
      <c r="AP100" s="276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276"/>
      <c r="BQ100" s="276"/>
      <c r="BR100" s="276"/>
      <c r="BS100" s="276"/>
      <c r="BT100" s="276"/>
      <c r="BU100" s="75"/>
      <c r="BV100" s="75"/>
      <c r="BW100" s="75"/>
      <c r="BX100" s="75"/>
      <c r="BY100" s="75"/>
      <c r="BZ100" s="75"/>
      <c r="CA100" s="76"/>
      <c r="CC100" s="76"/>
      <c r="CD100" s="76"/>
      <c r="CF100" s="75"/>
      <c r="CL100" s="78"/>
      <c r="CM100" s="78"/>
    </row>
    <row r="101" spans="1:91" s="77" customForma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281"/>
      <c r="AP101" s="276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276"/>
      <c r="BQ101" s="276"/>
      <c r="BR101" s="276"/>
      <c r="BS101" s="276"/>
      <c r="BT101" s="276"/>
      <c r="BU101" s="75"/>
      <c r="BV101" s="75"/>
      <c r="BW101" s="75"/>
      <c r="BX101" s="75"/>
      <c r="BY101" s="75"/>
      <c r="BZ101" s="75"/>
      <c r="CA101" s="76"/>
      <c r="CC101" s="76"/>
      <c r="CD101" s="76"/>
      <c r="CF101" s="75"/>
      <c r="CL101" s="78"/>
      <c r="CM101" s="78"/>
    </row>
    <row r="102" spans="1:91" s="65" customFormat="1" x14ac:dyDescent="0.25">
      <c r="A102" s="20"/>
      <c r="B102" s="21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282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  <c r="BC102" s="171"/>
      <c r="BD102" s="171"/>
      <c r="BE102" s="171"/>
      <c r="BF102" s="171"/>
      <c r="BG102" s="171"/>
      <c r="BH102" s="171"/>
      <c r="BI102" s="171"/>
      <c r="BJ102" s="171"/>
      <c r="BK102" s="171"/>
      <c r="BL102" s="171"/>
      <c r="BM102" s="171"/>
      <c r="BN102" s="171"/>
      <c r="BO102" s="171"/>
      <c r="BP102" s="171"/>
      <c r="BQ102" s="171"/>
      <c r="BR102" s="171"/>
      <c r="BS102" s="171"/>
      <c r="BT102" s="171"/>
      <c r="BU102" s="81"/>
      <c r="BV102" s="81"/>
      <c r="BW102" s="81"/>
      <c r="BX102" s="81"/>
      <c r="BY102" s="81"/>
      <c r="BZ102" s="81"/>
      <c r="CA102" s="82"/>
      <c r="CC102" s="82"/>
      <c r="CD102" s="82"/>
      <c r="CF102" s="81"/>
      <c r="CG102" s="81"/>
      <c r="CL102" s="83"/>
      <c r="CM102" s="83"/>
    </row>
    <row r="103" spans="1:91" s="65" customFormat="1" x14ac:dyDescent="0.25">
      <c r="A103" s="20"/>
      <c r="B103" s="21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282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AZ103" s="171"/>
      <c r="BA103" s="171"/>
      <c r="BB103" s="171"/>
      <c r="BC103" s="171"/>
      <c r="BD103" s="171"/>
      <c r="BE103" s="171"/>
      <c r="BF103" s="171"/>
      <c r="BG103" s="171"/>
      <c r="BH103" s="171"/>
      <c r="BI103" s="171"/>
      <c r="BJ103" s="171"/>
      <c r="BK103" s="171"/>
      <c r="BL103" s="171"/>
      <c r="BM103" s="171"/>
      <c r="BN103" s="171"/>
      <c r="BO103" s="171"/>
      <c r="BP103" s="171"/>
      <c r="BQ103" s="171"/>
      <c r="BR103" s="171"/>
      <c r="BS103" s="171"/>
      <c r="BT103" s="171"/>
      <c r="BU103" s="81"/>
      <c r="BV103" s="81"/>
      <c r="BW103" s="81"/>
      <c r="BX103" s="81"/>
      <c r="BY103" s="81"/>
      <c r="BZ103" s="81"/>
      <c r="CA103" s="82"/>
      <c r="CC103" s="82"/>
      <c r="CD103" s="82"/>
      <c r="CF103" s="81"/>
      <c r="CG103" s="81"/>
      <c r="CL103" s="83"/>
      <c r="CM103" s="83"/>
    </row>
    <row r="104" spans="1:91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282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81"/>
      <c r="BV104" s="81"/>
      <c r="BW104" s="81"/>
      <c r="BX104" s="81"/>
      <c r="BY104" s="81"/>
      <c r="BZ104" s="81"/>
      <c r="CA104" s="82"/>
      <c r="CC104" s="82"/>
      <c r="CD104" s="82"/>
      <c r="CF104" s="81"/>
      <c r="CG104" s="81"/>
      <c r="CL104" s="83"/>
      <c r="CM104" s="83"/>
    </row>
    <row r="105" spans="1:91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282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81"/>
      <c r="BV105" s="81"/>
      <c r="BW105" s="81"/>
      <c r="BX105" s="81"/>
      <c r="BY105" s="81"/>
      <c r="BZ105" s="81"/>
      <c r="CA105" s="82"/>
      <c r="CC105" s="82"/>
      <c r="CD105" s="82"/>
      <c r="CF105" s="81"/>
      <c r="CG105" s="81"/>
      <c r="CL105" s="83"/>
      <c r="CM105" s="83"/>
    </row>
    <row r="106" spans="1:91" s="65" customFormat="1" x14ac:dyDescent="0.25">
      <c r="A106" s="20"/>
      <c r="B106" s="21"/>
      <c r="C106" s="84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282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1"/>
      <c r="BQ106" s="171"/>
      <c r="BR106" s="171"/>
      <c r="BS106" s="171"/>
      <c r="BT106" s="171"/>
      <c r="BU106" s="81"/>
      <c r="BV106" s="81"/>
      <c r="BW106" s="81"/>
      <c r="BX106" s="81"/>
      <c r="BY106" s="81"/>
      <c r="BZ106" s="81"/>
      <c r="CA106" s="82"/>
      <c r="CC106" s="82"/>
      <c r="CD106" s="82"/>
      <c r="CF106" s="81"/>
      <c r="CG106" s="81"/>
      <c r="CL106" s="83"/>
      <c r="CM106" s="83"/>
    </row>
    <row r="107" spans="1:91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282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1"/>
      <c r="BQ107" s="171"/>
      <c r="BR107" s="171"/>
      <c r="BS107" s="171"/>
      <c r="BT107" s="171"/>
      <c r="BU107" s="81"/>
      <c r="BV107" s="81"/>
      <c r="BW107" s="81"/>
      <c r="BX107" s="81"/>
      <c r="BY107" s="81"/>
      <c r="BZ107" s="81"/>
      <c r="CA107" s="82"/>
      <c r="CC107" s="82"/>
      <c r="CD107" s="82"/>
      <c r="CF107" s="81"/>
      <c r="CG107" s="81"/>
      <c r="CL107" s="83"/>
      <c r="CM107" s="83"/>
    </row>
    <row r="108" spans="1:91" s="65" customFormat="1" x14ac:dyDescent="0.25">
      <c r="A108" s="20"/>
      <c r="B108" s="21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282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171"/>
      <c r="BT108" s="171"/>
      <c r="BU108" s="81"/>
      <c r="BV108" s="81"/>
      <c r="BW108" s="81"/>
      <c r="BX108" s="81"/>
      <c r="BY108" s="81"/>
      <c r="BZ108" s="81"/>
      <c r="CA108" s="82"/>
      <c r="CB108" s="80"/>
      <c r="CC108" s="82"/>
      <c r="CD108" s="82"/>
      <c r="CF108" s="81"/>
      <c r="CG108" s="81"/>
      <c r="CL108" s="83"/>
      <c r="CM108" s="83"/>
    </row>
    <row r="109" spans="1:91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282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171"/>
      <c r="BT109" s="171"/>
      <c r="BU109" s="81"/>
      <c r="BV109" s="81"/>
      <c r="BW109" s="81"/>
      <c r="BX109" s="81"/>
      <c r="BY109" s="81"/>
      <c r="BZ109" s="81"/>
      <c r="CA109" s="82"/>
      <c r="CC109" s="82"/>
      <c r="CD109" s="82"/>
      <c r="CF109" s="81"/>
      <c r="CG109" s="81"/>
      <c r="CL109" s="83"/>
      <c r="CM109" s="83"/>
    </row>
    <row r="110" spans="1:91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82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81"/>
      <c r="BV110" s="81"/>
      <c r="BW110" s="81"/>
      <c r="BX110" s="81"/>
      <c r="BY110" s="81"/>
      <c r="BZ110" s="81"/>
      <c r="CA110" s="82"/>
      <c r="CC110" s="82"/>
      <c r="CD110" s="82"/>
      <c r="CF110" s="81"/>
      <c r="CG110" s="81"/>
      <c r="CL110" s="83"/>
      <c r="CM110" s="83"/>
    </row>
    <row r="111" spans="1:91" s="65" customFormat="1" ht="12.75" customHeigh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282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171"/>
      <c r="BT111" s="171"/>
      <c r="BU111" s="81"/>
      <c r="BV111" s="81"/>
      <c r="BW111" s="81"/>
      <c r="BX111" s="81"/>
      <c r="BY111" s="81"/>
      <c r="BZ111" s="81"/>
      <c r="CA111" s="82"/>
      <c r="CC111" s="82"/>
      <c r="CD111" s="82"/>
      <c r="CF111" s="81"/>
      <c r="CG111" s="81"/>
      <c r="CL111" s="83"/>
      <c r="CM111" s="83"/>
    </row>
    <row r="112" spans="1:91" s="65" customFormat="1" ht="15" customHeigh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82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171"/>
      <c r="BT112" s="171"/>
      <c r="BU112" s="81"/>
      <c r="BV112" s="81"/>
      <c r="BW112" s="81"/>
      <c r="BX112" s="81"/>
      <c r="BY112" s="81"/>
      <c r="BZ112" s="81"/>
      <c r="CA112" s="82"/>
      <c r="CC112" s="82"/>
      <c r="CD112" s="82"/>
      <c r="CF112" s="81"/>
      <c r="CG112" s="81"/>
      <c r="CL112" s="83"/>
      <c r="CM112" s="83"/>
    </row>
    <row r="113" spans="1:92" s="65" customForma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282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171"/>
      <c r="BQ113" s="171"/>
      <c r="BR113" s="171"/>
      <c r="BS113" s="171"/>
      <c r="BT113" s="171"/>
      <c r="BU113" s="81"/>
      <c r="BV113" s="81"/>
      <c r="BW113" s="81"/>
      <c r="BX113" s="81"/>
      <c r="BY113" s="81"/>
      <c r="BZ113" s="81"/>
      <c r="CA113" s="82"/>
      <c r="CC113" s="82"/>
      <c r="CD113" s="82"/>
      <c r="CF113" s="81"/>
      <c r="CG113" s="81"/>
      <c r="CL113" s="83"/>
      <c r="CM113" s="83"/>
    </row>
    <row r="114" spans="1:92" s="65" customForma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282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171"/>
      <c r="BT114" s="171"/>
      <c r="BU114" s="81"/>
      <c r="BV114" s="81"/>
      <c r="BW114" s="81"/>
      <c r="BX114" s="81"/>
      <c r="BY114" s="81"/>
      <c r="BZ114" s="81"/>
      <c r="CA114" s="82"/>
      <c r="CC114" s="82"/>
      <c r="CD114" s="82"/>
      <c r="CF114" s="81"/>
      <c r="CG114" s="81"/>
      <c r="CL114" s="83"/>
      <c r="CM114" s="83"/>
    </row>
    <row r="115" spans="1:92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171"/>
      <c r="BQ115" s="171"/>
      <c r="BR115" s="171"/>
      <c r="BS115" s="171"/>
      <c r="BT115" s="171"/>
      <c r="BU115" s="81"/>
      <c r="BV115" s="81"/>
      <c r="BW115" s="81"/>
      <c r="BX115" s="81"/>
      <c r="BY115" s="81"/>
      <c r="BZ115" s="81"/>
      <c r="CA115" s="82"/>
      <c r="CC115" s="82"/>
      <c r="CD115" s="82"/>
      <c r="CF115" s="81"/>
      <c r="CG115" s="81"/>
      <c r="CL115" s="83"/>
      <c r="CM115" s="83"/>
    </row>
    <row r="116" spans="1:92" x14ac:dyDescent="0.25">
      <c r="A116" s="31"/>
      <c r="D116" s="184"/>
      <c r="E116" s="172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CA116" s="34"/>
    </row>
    <row r="117" spans="1:92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171"/>
      <c r="BP117" s="171"/>
      <c r="BQ117" s="171"/>
      <c r="BR117" s="171"/>
      <c r="BS117" s="171"/>
      <c r="BT117" s="171"/>
      <c r="BU117" s="82"/>
      <c r="BV117" s="82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  <c r="CL117" s="82"/>
      <c r="CM117" s="82"/>
      <c r="CN117" s="82"/>
    </row>
    <row r="118" spans="1:92" s="65" customFormat="1" x14ac:dyDescent="0.25">
      <c r="A118" s="20"/>
      <c r="B118" s="21"/>
      <c r="D118" s="176"/>
      <c r="E118" s="106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AZ118" s="171"/>
      <c r="BA118" s="171"/>
      <c r="BB118" s="171"/>
      <c r="BC118" s="171"/>
      <c r="BD118" s="171"/>
      <c r="BE118" s="171"/>
      <c r="BF118" s="171"/>
      <c r="BG118" s="171"/>
      <c r="BH118" s="171"/>
      <c r="BI118" s="171"/>
      <c r="BJ118" s="171"/>
      <c r="BK118" s="171"/>
      <c r="BL118" s="171"/>
      <c r="BM118" s="171"/>
      <c r="BN118" s="171"/>
      <c r="BO118" s="171"/>
      <c r="BP118" s="171"/>
      <c r="BQ118" s="171"/>
      <c r="BR118" s="171"/>
      <c r="BS118" s="171"/>
      <c r="BT118" s="171"/>
      <c r="BU118" s="82"/>
      <c r="BV118" s="82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</row>
    <row r="119" spans="1:92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171"/>
      <c r="BQ119" s="171"/>
      <c r="BR119" s="171"/>
      <c r="BS119" s="171"/>
      <c r="BT119" s="171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</row>
    <row r="120" spans="1:92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171"/>
      <c r="BQ120" s="171"/>
      <c r="BR120" s="171"/>
      <c r="BS120" s="171"/>
      <c r="BT120" s="171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</row>
    <row r="121" spans="1:92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171"/>
      <c r="BT121" s="171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</row>
    <row r="122" spans="1:92" s="65" customFormat="1" ht="18" customHeigh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82"/>
      <c r="BV122" s="82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</row>
    <row r="123" spans="1:92" s="65" customFormat="1" ht="18" customHeigh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171"/>
      <c r="BQ123" s="171"/>
      <c r="BR123" s="171"/>
      <c r="BS123" s="171"/>
      <c r="BT123" s="171"/>
      <c r="BU123" s="82"/>
      <c r="BV123" s="82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</row>
    <row r="124" spans="1:92" s="65" customForma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171"/>
      <c r="BQ124" s="171"/>
      <c r="BR124" s="171"/>
      <c r="BS124" s="171"/>
      <c r="BT124" s="171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</row>
    <row r="125" spans="1:92" ht="19.5" customHeight="1" x14ac:dyDescent="0.25">
      <c r="A125" s="31"/>
      <c r="D125" s="184"/>
      <c r="E125" s="172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</row>
    <row r="126" spans="1:92" ht="18.75" customHeight="1" x14ac:dyDescent="0.25">
      <c r="A126" s="31"/>
      <c r="D126" s="184"/>
      <c r="E126" s="17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</row>
    <row r="127" spans="1:92" s="65" customFormat="1" ht="27.75" customHeight="1" x14ac:dyDescent="0.25">
      <c r="A127" s="20"/>
      <c r="B127" s="21"/>
      <c r="D127" s="176"/>
      <c r="E127" s="106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AZ127" s="171"/>
      <c r="BA127" s="171"/>
      <c r="BB127" s="171"/>
      <c r="BC127" s="171"/>
      <c r="BD127" s="171"/>
      <c r="BE127" s="171"/>
      <c r="BF127" s="171"/>
      <c r="BG127" s="171"/>
      <c r="BH127" s="171"/>
      <c r="BI127" s="171"/>
      <c r="BJ127" s="171"/>
      <c r="BK127" s="171"/>
      <c r="BL127" s="171"/>
      <c r="BM127" s="171"/>
      <c r="BN127" s="171"/>
      <c r="BO127" s="171"/>
      <c r="BP127" s="171"/>
      <c r="BQ127" s="171"/>
      <c r="BR127" s="171"/>
      <c r="BS127" s="171"/>
      <c r="BT127" s="171"/>
      <c r="BU127" s="82"/>
      <c r="BV127" s="82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  <c r="CL127" s="82"/>
      <c r="CM127" s="82"/>
      <c r="CN127" s="82"/>
    </row>
    <row r="128" spans="1:92" s="65" customFormat="1" x14ac:dyDescent="0.25">
      <c r="A128" s="20"/>
      <c r="B128" s="21"/>
      <c r="D128" s="176"/>
      <c r="E128" s="106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171"/>
      <c r="BQ128" s="171"/>
      <c r="BR128" s="171"/>
      <c r="BS128" s="171"/>
      <c r="BT128" s="171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</row>
    <row r="129" spans="1:92" s="65" customForma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171"/>
      <c r="BT129" s="171"/>
      <c r="BU129" s="82"/>
      <c r="BV129" s="82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</row>
    <row r="130" spans="1:92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171"/>
      <c r="BT130" s="171"/>
      <c r="BU130" s="82"/>
      <c r="BV130" s="82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</row>
    <row r="131" spans="1:92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17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171"/>
      <c r="BT131" s="171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</row>
    <row r="132" spans="1:92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17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171"/>
      <c r="BT132" s="171"/>
      <c r="BU132" s="82"/>
      <c r="BV132" s="82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</row>
    <row r="133" spans="1:92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</row>
    <row r="134" spans="1:92" s="89" customFormat="1" x14ac:dyDescent="0.25">
      <c r="A134" s="87"/>
      <c r="B134" s="88"/>
      <c r="D134" s="185"/>
      <c r="E134" s="173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174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BJ134" s="174"/>
      <c r="BK134" s="174"/>
      <c r="BL134" s="174"/>
      <c r="BM134" s="174"/>
      <c r="BN134" s="174"/>
      <c r="BO134" s="174"/>
      <c r="BP134" s="174"/>
      <c r="BQ134" s="174"/>
      <c r="BR134" s="174"/>
      <c r="BS134" s="174"/>
      <c r="BT134" s="174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</row>
    <row r="135" spans="1:92" s="89" customFormat="1" x14ac:dyDescent="0.25">
      <c r="A135" s="87"/>
      <c r="B135" s="88"/>
      <c r="D135" s="185"/>
      <c r="E135" s="173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174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174"/>
      <c r="BQ135" s="174"/>
      <c r="BR135" s="174"/>
      <c r="BS135" s="174"/>
      <c r="BT135" s="174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</row>
    <row r="136" spans="1:92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174"/>
      <c r="BQ136" s="174"/>
      <c r="BR136" s="174"/>
      <c r="BS136" s="174"/>
      <c r="BT136" s="174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</row>
    <row r="137" spans="1:92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174"/>
      <c r="BQ137" s="174"/>
      <c r="BR137" s="174"/>
      <c r="BS137" s="174"/>
      <c r="BT137" s="174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</row>
    <row r="138" spans="1:92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174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174"/>
      <c r="BT138" s="174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</row>
    <row r="139" spans="1:92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174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174"/>
      <c r="BQ139" s="174"/>
      <c r="BR139" s="174"/>
      <c r="BS139" s="174"/>
      <c r="BT139" s="174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</row>
    <row r="140" spans="1:92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174"/>
      <c r="BQ140" s="174"/>
      <c r="BR140" s="174"/>
      <c r="BS140" s="174"/>
      <c r="BT140" s="174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</row>
    <row r="141" spans="1:92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174"/>
      <c r="BQ141" s="174"/>
      <c r="BR141" s="174"/>
      <c r="BS141" s="174"/>
      <c r="BT141" s="174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</row>
    <row r="142" spans="1:92" s="89" customFormat="1" ht="18.75" customHeigh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</row>
    <row r="143" spans="1:92" s="89" customFormat="1" ht="16.5" customHeigh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174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  <c r="BQ143" s="174"/>
      <c r="BR143" s="174"/>
      <c r="BS143" s="174"/>
      <c r="BT143" s="174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</row>
    <row r="144" spans="1:92" s="89" customFormat="1" ht="29.25" customHeight="1" x14ac:dyDescent="0.25">
      <c r="A144" s="87"/>
      <c r="B144" s="88"/>
      <c r="D144" s="185"/>
      <c r="E144" s="174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</row>
    <row r="145" spans="1:92" s="89" customFormat="1" ht="17.2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4"/>
      <c r="BT145" s="174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</row>
    <row r="146" spans="1:92" s="89" customFormat="1" ht="20.25" customHeight="1" x14ac:dyDescent="0.25">
      <c r="A146" s="87"/>
      <c r="B146" s="88"/>
      <c r="D146" s="185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174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4"/>
      <c r="BS146" s="174"/>
      <c r="BT146" s="174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</row>
    <row r="147" spans="1:92" s="89" customFormat="1" ht="20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17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  <c r="BQ147" s="174"/>
      <c r="BR147" s="174"/>
      <c r="BS147" s="174"/>
      <c r="BT147" s="174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</row>
    <row r="148" spans="1:92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4"/>
      <c r="BT148" s="174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</row>
    <row r="149" spans="1:92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</row>
    <row r="150" spans="1:92" s="89" customForma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4"/>
      <c r="BT150" s="174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</row>
    <row r="151" spans="1:92" s="89" customForma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4"/>
      <c r="BT151" s="174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</row>
    <row r="152" spans="1:92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</row>
    <row r="153" spans="1:92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4"/>
      <c r="BT153" s="174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</row>
    <row r="154" spans="1:92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174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  <c r="BQ154" s="174"/>
      <c r="BR154" s="174"/>
      <c r="BS154" s="174"/>
      <c r="BT154" s="174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</row>
    <row r="155" spans="1:92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174"/>
      <c r="BQ155" s="174"/>
      <c r="BR155" s="174"/>
      <c r="BS155" s="174"/>
      <c r="BT155" s="174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</row>
    <row r="156" spans="1:92" s="89" customFormat="1" ht="22.5" customHeigh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174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/>
      <c r="BT156" s="174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</row>
    <row r="157" spans="1:92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174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174"/>
      <c r="BQ157" s="174"/>
      <c r="BR157" s="174"/>
      <c r="BS157" s="174"/>
      <c r="BT157" s="174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</row>
    <row r="158" spans="1:92" s="89" customForma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174"/>
      <c r="BQ158" s="174"/>
      <c r="BR158" s="174"/>
      <c r="BS158" s="174"/>
      <c r="BT158" s="174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</row>
    <row r="159" spans="1:92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4"/>
      <c r="BT159" s="174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</row>
    <row r="160" spans="1:92" s="89" customFormat="1" x14ac:dyDescent="0.25">
      <c r="A160" s="87"/>
      <c r="B160" s="88"/>
      <c r="D160" s="185"/>
      <c r="E160" s="174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174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174"/>
      <c r="BQ160" s="174"/>
      <c r="BR160" s="174"/>
      <c r="BS160" s="174"/>
      <c r="BT160" s="174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</row>
    <row r="161" spans="1:92" s="89" customFormat="1" x14ac:dyDescent="0.25">
      <c r="A161" s="87"/>
      <c r="B161" s="88"/>
      <c r="D161" s="185"/>
      <c r="E161" s="17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174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4"/>
      <c r="BT161" s="174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</row>
    <row r="162" spans="1:92" s="89" customFormat="1" x14ac:dyDescent="0.25">
      <c r="A162" s="87"/>
      <c r="B162" s="88"/>
      <c r="D162" s="185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4"/>
      <c r="BT162" s="174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</row>
    <row r="163" spans="1:92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</row>
    <row r="164" spans="1:92" s="89" customFormat="1" x14ac:dyDescent="0.25">
      <c r="A164" s="87"/>
      <c r="B164" s="88"/>
      <c r="D164" s="185"/>
      <c r="E164" s="17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174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174"/>
      <c r="BQ164" s="174"/>
      <c r="BR164" s="174"/>
      <c r="BS164" s="174"/>
      <c r="BT164" s="174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</row>
    <row r="165" spans="1:92" s="89" customFormat="1" x14ac:dyDescent="0.25">
      <c r="A165" s="87"/>
      <c r="B165" s="88"/>
      <c r="D165" s="185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174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4"/>
      <c r="BT165" s="174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</row>
    <row r="166" spans="1:92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174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174"/>
      <c r="BQ166" s="174"/>
      <c r="BR166" s="174"/>
      <c r="BS166" s="174"/>
      <c r="BT166" s="174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</row>
    <row r="167" spans="1:92" s="89" customFormat="1" x14ac:dyDescent="0.25">
      <c r="A167" s="87"/>
      <c r="B167" s="88"/>
      <c r="D167" s="185"/>
      <c r="E167" s="17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174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174"/>
      <c r="BQ167" s="174"/>
      <c r="BR167" s="174"/>
      <c r="BS167" s="174"/>
      <c r="BT167" s="174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</row>
    <row r="168" spans="1:92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</row>
    <row r="169" spans="1:92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</row>
    <row r="170" spans="1:92" s="89" customFormat="1" ht="17.25" customHeigh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174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174"/>
      <c r="BQ170" s="174"/>
      <c r="BR170" s="174"/>
      <c r="BS170" s="174"/>
      <c r="BT170" s="174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</row>
    <row r="171" spans="1:92" s="89" customFormat="1" ht="18" customHeigh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</row>
    <row r="172" spans="1:92" s="89" customFormat="1" ht="19.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174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174"/>
      <c r="BT172" s="174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</row>
    <row r="173" spans="1:92" s="89" customFormat="1" ht="19.5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174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174"/>
      <c r="BQ173" s="174"/>
      <c r="BR173" s="174"/>
      <c r="BS173" s="174"/>
      <c r="BT173" s="174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</row>
    <row r="174" spans="1:92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174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  <c r="BQ174" s="174"/>
      <c r="BR174" s="174"/>
      <c r="BS174" s="174"/>
      <c r="BT174" s="174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</row>
    <row r="175" spans="1:92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174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174"/>
      <c r="BQ175" s="174"/>
      <c r="BR175" s="174"/>
      <c r="BS175" s="174"/>
      <c r="BT175" s="174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</row>
    <row r="176" spans="1:92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174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174"/>
      <c r="BQ176" s="174"/>
      <c r="BR176" s="174"/>
      <c r="BS176" s="174"/>
      <c r="BT176" s="174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</row>
    <row r="177" spans="1:92" s="89" customForma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174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174"/>
      <c r="BQ177" s="174"/>
      <c r="BR177" s="174"/>
      <c r="BS177" s="174"/>
      <c r="BT177" s="174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</row>
    <row r="178" spans="1:92" s="89" customFormat="1" ht="18.7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174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</row>
    <row r="179" spans="1:92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174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4"/>
      <c r="BS179" s="174"/>
      <c r="BT179" s="174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</row>
    <row r="180" spans="1:92" s="89" customForma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4"/>
      <c r="BS180" s="174"/>
      <c r="BT180" s="174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</row>
    <row r="181" spans="1:92" s="89" customFormat="1" x14ac:dyDescent="0.25">
      <c r="A181" s="87"/>
      <c r="B181" s="88"/>
      <c r="C181" s="92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174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4"/>
      <c r="BS181" s="174"/>
      <c r="BT181" s="174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</row>
    <row r="182" spans="1:92" s="89" customFormat="1" x14ac:dyDescent="0.25">
      <c r="A182" s="87"/>
      <c r="B182" s="88"/>
      <c r="C182" s="92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4"/>
      <c r="BS182" s="174"/>
      <c r="BT182" s="174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</row>
    <row r="183" spans="1:92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4"/>
      <c r="BS183" s="174"/>
      <c r="BT183" s="174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</row>
    <row r="184" spans="1:92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174"/>
      <c r="BT184" s="174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</row>
    <row r="185" spans="1:92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174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  <c r="BQ185" s="174"/>
      <c r="BR185" s="174"/>
      <c r="BS185" s="174"/>
      <c r="BT185" s="174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</row>
    <row r="186" spans="1:92" s="89" customFormat="1" ht="18" customHeigh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174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174"/>
      <c r="BQ186" s="174"/>
      <c r="BR186" s="174"/>
      <c r="BS186" s="174"/>
      <c r="BT186" s="174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</row>
    <row r="187" spans="1:92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174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174"/>
      <c r="BQ187" s="174"/>
      <c r="BR187" s="174"/>
      <c r="BS187" s="174"/>
      <c r="BT187" s="174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</row>
    <row r="188" spans="1:92" s="89" customForma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174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174"/>
      <c r="BQ188" s="174"/>
      <c r="BR188" s="174"/>
      <c r="BS188" s="174"/>
      <c r="BT188" s="174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</row>
    <row r="189" spans="1:92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174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174"/>
      <c r="BQ189" s="174"/>
      <c r="BR189" s="174"/>
      <c r="BS189" s="174"/>
      <c r="BT189" s="174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</row>
    <row r="190" spans="1:92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174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174"/>
      <c r="BQ190" s="174"/>
      <c r="BR190" s="174"/>
      <c r="BS190" s="174"/>
      <c r="BT190" s="174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</row>
    <row r="191" spans="1:92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174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174"/>
      <c r="BQ191" s="174"/>
      <c r="BR191" s="174"/>
      <c r="BS191" s="174"/>
      <c r="BT191" s="174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</row>
    <row r="192" spans="1:92" s="89" customFormat="1" x14ac:dyDescent="0.25">
      <c r="A192" s="87"/>
      <c r="B192" s="88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174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174"/>
      <c r="BQ192" s="174"/>
      <c r="BR192" s="174"/>
      <c r="BS192" s="174"/>
      <c r="BT192" s="174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</row>
    <row r="193" spans="1:92" s="89" customFormat="1" x14ac:dyDescent="0.25">
      <c r="A193" s="87"/>
      <c r="B193" s="88"/>
      <c r="D193" s="185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174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4"/>
      <c r="BT193" s="174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</row>
    <row r="194" spans="1:92" x14ac:dyDescent="0.25">
      <c r="A194" s="31"/>
      <c r="D194" s="184"/>
      <c r="E194" s="172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BU194" s="94"/>
      <c r="BV194" s="94"/>
      <c r="BW194" s="94"/>
      <c r="BX194" s="94"/>
      <c r="BY194" s="94"/>
      <c r="BZ194" s="94"/>
      <c r="CA194" s="94"/>
      <c r="CB194" s="94"/>
      <c r="CC194" s="94"/>
      <c r="CD194" s="94"/>
      <c r="CE194" s="94"/>
      <c r="CF194" s="94"/>
    </row>
    <row r="195" spans="1:92" x14ac:dyDescent="0.25">
      <c r="A195" s="31"/>
      <c r="D195" s="184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</row>
    <row r="196" spans="1:92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BU196" s="94"/>
      <c r="BV196" s="94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</row>
    <row r="197" spans="1:92" s="89" customFormat="1" x14ac:dyDescent="0.25">
      <c r="A197" s="87"/>
      <c r="B197" s="88"/>
      <c r="D197" s="185"/>
      <c r="E197" s="173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174"/>
      <c r="AP197" s="174"/>
      <c r="AQ197" s="174"/>
      <c r="AR197" s="174"/>
      <c r="AS197" s="174"/>
      <c r="AT197" s="174"/>
      <c r="AU197" s="174"/>
      <c r="AV197" s="174"/>
      <c r="AW197" s="174"/>
      <c r="AX197" s="174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174"/>
      <c r="BL197" s="174"/>
      <c r="BM197" s="174"/>
      <c r="BN197" s="174"/>
      <c r="BO197" s="174"/>
      <c r="BP197" s="174"/>
      <c r="BQ197" s="174"/>
      <c r="BR197" s="174"/>
      <c r="BS197" s="174"/>
      <c r="BT197" s="174"/>
      <c r="BU197" s="96"/>
      <c r="BV197" s="96"/>
      <c r="BW197" s="96"/>
      <c r="BX197" s="96"/>
      <c r="BY197" s="96"/>
      <c r="BZ197" s="96"/>
      <c r="CA197" s="96"/>
      <c r="CB197" s="96"/>
      <c r="CC197" s="96"/>
      <c r="CD197" s="96"/>
      <c r="CE197" s="96"/>
      <c r="CF197" s="96"/>
      <c r="CG197" s="91"/>
      <c r="CH197" s="91"/>
      <c r="CI197" s="91"/>
      <c r="CJ197" s="91"/>
      <c r="CK197" s="91"/>
    </row>
    <row r="198" spans="1:92" s="89" customFormat="1" x14ac:dyDescent="0.25">
      <c r="A198" s="87"/>
      <c r="B198" s="88"/>
      <c r="D198" s="185"/>
      <c r="E198" s="173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174"/>
      <c r="AP198" s="174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174"/>
      <c r="BQ198" s="174"/>
      <c r="BR198" s="174"/>
      <c r="BS198" s="174"/>
      <c r="BT198" s="174"/>
      <c r="BU198" s="96"/>
      <c r="BV198" s="96"/>
      <c r="BW198" s="96"/>
      <c r="BX198" s="96"/>
      <c r="BY198" s="96"/>
      <c r="BZ198" s="96"/>
      <c r="CA198" s="96"/>
      <c r="CB198" s="96"/>
      <c r="CC198" s="96"/>
      <c r="CD198" s="96"/>
      <c r="CE198" s="96"/>
      <c r="CF198" s="96"/>
      <c r="CG198" s="91"/>
      <c r="CH198" s="91"/>
      <c r="CI198" s="91"/>
      <c r="CJ198" s="91"/>
      <c r="CK198" s="91"/>
    </row>
    <row r="199" spans="1:92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174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174"/>
      <c r="BQ199" s="174"/>
      <c r="BR199" s="174"/>
      <c r="BS199" s="174"/>
      <c r="BT199" s="174"/>
      <c r="BU199" s="96"/>
      <c r="BV199" s="96"/>
      <c r="BW199" s="96"/>
      <c r="BX199" s="96"/>
      <c r="BY199" s="96"/>
      <c r="BZ199" s="96"/>
      <c r="CA199" s="96"/>
      <c r="CB199" s="96"/>
      <c r="CC199" s="96"/>
      <c r="CD199" s="96"/>
      <c r="CE199" s="96"/>
      <c r="CF199" s="96"/>
      <c r="CG199" s="91"/>
      <c r="CH199" s="91"/>
      <c r="CI199" s="91"/>
      <c r="CJ199" s="91"/>
      <c r="CK199" s="91"/>
    </row>
    <row r="200" spans="1:92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174"/>
      <c r="BQ200" s="174"/>
      <c r="BR200" s="174"/>
      <c r="BS200" s="174"/>
      <c r="BT200" s="174"/>
      <c r="BU200" s="96"/>
      <c r="BV200" s="96"/>
      <c r="BW200" s="96"/>
      <c r="BX200" s="96"/>
      <c r="BY200" s="96"/>
      <c r="BZ200" s="96"/>
      <c r="CA200" s="96"/>
      <c r="CB200" s="96"/>
      <c r="CC200" s="96"/>
      <c r="CD200" s="96"/>
      <c r="CE200" s="96"/>
      <c r="CF200" s="96"/>
      <c r="CG200" s="91"/>
      <c r="CH200" s="91"/>
      <c r="CI200" s="91"/>
      <c r="CJ200" s="91"/>
      <c r="CK200" s="91"/>
    </row>
    <row r="201" spans="1:92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174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174"/>
      <c r="BQ201" s="174"/>
      <c r="BR201" s="174"/>
      <c r="BS201" s="174"/>
      <c r="BT201" s="174"/>
      <c r="BU201" s="96"/>
      <c r="BV201" s="96"/>
      <c r="BW201" s="96"/>
      <c r="BX201" s="96"/>
      <c r="BY201" s="96"/>
      <c r="BZ201" s="96"/>
      <c r="CA201" s="96"/>
      <c r="CB201" s="96"/>
      <c r="CC201" s="96"/>
      <c r="CD201" s="96"/>
      <c r="CE201" s="96"/>
      <c r="CF201" s="96"/>
    </row>
    <row r="202" spans="1:92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174"/>
      <c r="BQ202" s="174"/>
      <c r="BR202" s="174"/>
      <c r="BS202" s="174"/>
      <c r="BT202" s="174"/>
      <c r="BU202" s="96"/>
      <c r="BV202" s="96"/>
      <c r="BW202" s="96"/>
      <c r="BX202" s="96"/>
      <c r="BY202" s="96"/>
      <c r="BZ202" s="96"/>
      <c r="CA202" s="96"/>
      <c r="CB202" s="96"/>
      <c r="CC202" s="96"/>
      <c r="CD202" s="96"/>
      <c r="CE202" s="96"/>
      <c r="CF202" s="96"/>
    </row>
    <row r="203" spans="1:92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174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174"/>
      <c r="BQ203" s="174"/>
      <c r="BR203" s="174"/>
      <c r="BS203" s="174"/>
      <c r="BT203" s="174"/>
      <c r="BU203" s="96"/>
      <c r="BV203" s="96"/>
      <c r="BW203" s="96"/>
      <c r="BX203" s="96"/>
      <c r="BY203" s="96"/>
      <c r="BZ203" s="96"/>
      <c r="CA203" s="96"/>
      <c r="CB203" s="96"/>
      <c r="CC203" s="96"/>
      <c r="CD203" s="96"/>
      <c r="CE203" s="96"/>
      <c r="CF203" s="96"/>
    </row>
    <row r="204" spans="1:92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96"/>
      <c r="BV204" s="96"/>
      <c r="BW204" s="96"/>
      <c r="BX204" s="96"/>
      <c r="BY204" s="96"/>
      <c r="BZ204" s="96"/>
      <c r="CA204" s="96"/>
      <c r="CB204" s="96"/>
      <c r="CC204" s="96"/>
      <c r="CD204" s="96"/>
      <c r="CE204" s="96"/>
      <c r="CF204" s="96"/>
    </row>
    <row r="205" spans="1:92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174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174"/>
      <c r="BQ205" s="174"/>
      <c r="BR205" s="174"/>
      <c r="BS205" s="174"/>
      <c r="BT205" s="174"/>
      <c r="BU205" s="96"/>
      <c r="BV205" s="96"/>
      <c r="BW205" s="96"/>
      <c r="BX205" s="96"/>
      <c r="BY205" s="96"/>
      <c r="BZ205" s="96"/>
      <c r="CA205" s="96"/>
      <c r="CB205" s="96"/>
      <c r="CC205" s="96"/>
      <c r="CD205" s="96"/>
      <c r="CE205" s="96"/>
      <c r="CF205" s="96"/>
    </row>
    <row r="206" spans="1:92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174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174"/>
      <c r="BQ206" s="174"/>
      <c r="BR206" s="174"/>
      <c r="BS206" s="174"/>
      <c r="BT206" s="174"/>
      <c r="BU206" s="96"/>
      <c r="BV206" s="96"/>
      <c r="BW206" s="96"/>
      <c r="BX206" s="96"/>
      <c r="BY206" s="96"/>
      <c r="BZ206" s="96"/>
      <c r="CA206" s="96"/>
      <c r="CB206" s="96"/>
      <c r="CC206" s="96"/>
      <c r="CD206" s="96"/>
      <c r="CE206" s="96"/>
      <c r="CF206" s="96"/>
    </row>
    <row r="207" spans="1:92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174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174"/>
      <c r="BQ207" s="174"/>
      <c r="BR207" s="174"/>
      <c r="BS207" s="174"/>
      <c r="BT207" s="174"/>
      <c r="BU207" s="96"/>
      <c r="BV207" s="96"/>
      <c r="BW207" s="96"/>
      <c r="BX207" s="96"/>
      <c r="BY207" s="96"/>
      <c r="BZ207" s="96"/>
      <c r="CA207" s="96"/>
      <c r="CB207" s="96"/>
      <c r="CC207" s="96"/>
      <c r="CD207" s="96"/>
      <c r="CE207" s="96"/>
      <c r="CF207" s="96"/>
    </row>
    <row r="208" spans="1:92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174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174"/>
      <c r="BQ208" s="174"/>
      <c r="BR208" s="174"/>
      <c r="BS208" s="174"/>
      <c r="BT208" s="174"/>
      <c r="BU208" s="96"/>
      <c r="BV208" s="96"/>
      <c r="BW208" s="96"/>
      <c r="BX208" s="96"/>
      <c r="BY208" s="96"/>
      <c r="BZ208" s="96"/>
      <c r="CA208" s="96"/>
      <c r="CB208" s="96"/>
      <c r="CC208" s="96"/>
      <c r="CD208" s="96"/>
      <c r="CE208" s="96"/>
      <c r="CF208" s="96"/>
    </row>
    <row r="209" spans="1:84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174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174"/>
      <c r="BQ209" s="174"/>
      <c r="BR209" s="174"/>
      <c r="BS209" s="174"/>
      <c r="BT209" s="174"/>
      <c r="BU209" s="96"/>
      <c r="BV209" s="96"/>
      <c r="BW209" s="96"/>
      <c r="BX209" s="96"/>
      <c r="BY209" s="96"/>
      <c r="BZ209" s="96"/>
      <c r="CA209" s="96"/>
      <c r="CB209" s="96"/>
      <c r="CC209" s="96"/>
      <c r="CD209" s="96"/>
      <c r="CE209" s="96"/>
      <c r="CF209" s="96"/>
    </row>
    <row r="210" spans="1:84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/>
      <c r="BT210" s="174"/>
      <c r="BU210" s="96"/>
      <c r="BV210" s="96"/>
      <c r="BW210" s="96"/>
      <c r="BX210" s="96"/>
      <c r="BY210" s="96"/>
      <c r="BZ210" s="96"/>
      <c r="CA210" s="96"/>
      <c r="CB210" s="96"/>
      <c r="CC210" s="96"/>
      <c r="CD210" s="96"/>
      <c r="CE210" s="96"/>
      <c r="CF210" s="96"/>
    </row>
    <row r="211" spans="1:84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174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174"/>
      <c r="BQ211" s="174"/>
      <c r="BR211" s="174"/>
      <c r="BS211" s="174"/>
      <c r="BT211" s="174"/>
      <c r="BU211" s="96"/>
      <c r="BV211" s="96"/>
      <c r="BW211" s="96"/>
      <c r="BX211" s="96"/>
      <c r="BY211" s="96"/>
      <c r="BZ211" s="96"/>
      <c r="CA211" s="96"/>
      <c r="CB211" s="96"/>
      <c r="CC211" s="96"/>
      <c r="CD211" s="96"/>
      <c r="CE211" s="96"/>
      <c r="CF211" s="96"/>
    </row>
    <row r="212" spans="1:84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174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174"/>
      <c r="BQ212" s="174"/>
      <c r="BR212" s="174"/>
      <c r="BS212" s="174"/>
      <c r="BT212" s="174"/>
      <c r="BU212" s="96"/>
      <c r="BV212" s="96"/>
      <c r="BW212" s="96"/>
      <c r="BX212" s="96"/>
      <c r="BY212" s="96"/>
      <c r="BZ212" s="96"/>
      <c r="CA212" s="96"/>
      <c r="CB212" s="96"/>
      <c r="CC212" s="96"/>
      <c r="CD212" s="96"/>
      <c r="CE212" s="96"/>
      <c r="CF212" s="96"/>
    </row>
    <row r="213" spans="1:84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174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174"/>
      <c r="BQ213" s="174"/>
      <c r="BR213" s="174"/>
      <c r="BS213" s="174"/>
      <c r="BT213" s="174"/>
      <c r="BU213" s="96"/>
      <c r="BV213" s="96"/>
      <c r="BW213" s="96"/>
      <c r="BX213" s="96"/>
      <c r="BY213" s="96"/>
      <c r="BZ213" s="96"/>
      <c r="CA213" s="96"/>
      <c r="CB213" s="96"/>
      <c r="CC213" s="96"/>
      <c r="CD213" s="96"/>
      <c r="CE213" s="96"/>
      <c r="CF213" s="96"/>
    </row>
    <row r="214" spans="1:84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174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96"/>
      <c r="BV214" s="96"/>
      <c r="BW214" s="96"/>
      <c r="BX214" s="96"/>
      <c r="BY214" s="96"/>
      <c r="BZ214" s="96"/>
      <c r="CA214" s="96"/>
      <c r="CB214" s="96"/>
      <c r="CC214" s="96"/>
      <c r="CD214" s="96"/>
      <c r="CE214" s="96"/>
      <c r="CF214" s="96"/>
    </row>
    <row r="215" spans="1:84" x14ac:dyDescent="0.25">
      <c r="A215" s="31"/>
      <c r="D215" s="184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</row>
    <row r="216" spans="1:84" x14ac:dyDescent="0.25">
      <c r="A216" s="31"/>
      <c r="D216" s="184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</row>
    <row r="217" spans="1:84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</row>
    <row r="218" spans="1:84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</row>
    <row r="219" spans="1:84" s="77" customFormat="1" x14ac:dyDescent="0.25">
      <c r="A219" s="97"/>
      <c r="B219" s="98"/>
      <c r="D219" s="186"/>
      <c r="E219" s="175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276"/>
      <c r="AP219" s="276"/>
      <c r="AQ219" s="276"/>
      <c r="AR219" s="276"/>
      <c r="AS219" s="276"/>
      <c r="AT219" s="276"/>
      <c r="AU219" s="276"/>
      <c r="AV219" s="276"/>
      <c r="AW219" s="276"/>
      <c r="AX219" s="276"/>
      <c r="AY219" s="276"/>
      <c r="AZ219" s="276"/>
      <c r="BA219" s="276"/>
      <c r="BB219" s="276"/>
      <c r="BC219" s="276"/>
      <c r="BD219" s="276"/>
      <c r="BE219" s="276"/>
      <c r="BF219" s="276"/>
      <c r="BG219" s="276"/>
      <c r="BH219" s="276"/>
      <c r="BI219" s="276"/>
      <c r="BJ219" s="276"/>
      <c r="BK219" s="276"/>
      <c r="BL219" s="276"/>
      <c r="BM219" s="276"/>
      <c r="BN219" s="276"/>
      <c r="BO219" s="276"/>
      <c r="BP219" s="276"/>
      <c r="BQ219" s="276"/>
      <c r="BR219" s="276"/>
      <c r="BS219" s="276"/>
      <c r="BT219" s="276"/>
      <c r="BU219" s="100"/>
      <c r="BV219" s="100"/>
      <c r="BW219" s="100"/>
      <c r="BX219" s="100"/>
      <c r="BY219" s="100"/>
      <c r="BZ219" s="100"/>
      <c r="CA219" s="100"/>
      <c r="CB219" s="100"/>
      <c r="CC219" s="100"/>
      <c r="CD219" s="100"/>
      <c r="CE219" s="100"/>
      <c r="CF219" s="100"/>
    </row>
    <row r="220" spans="1:84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</row>
    <row r="221" spans="1:84" x14ac:dyDescent="0.25">
      <c r="A221" s="31"/>
      <c r="D221" s="184"/>
      <c r="E221" s="17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</row>
    <row r="222" spans="1:84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</row>
    <row r="223" spans="1:84" s="65" customFormat="1" x14ac:dyDescent="0.25">
      <c r="A223" s="20"/>
      <c r="B223" s="21"/>
      <c r="D223" s="171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171"/>
      <c r="AP223" s="171"/>
      <c r="AQ223" s="171"/>
      <c r="AR223" s="171"/>
      <c r="AS223" s="171"/>
      <c r="AT223" s="171"/>
      <c r="AU223" s="171"/>
      <c r="AV223" s="171"/>
      <c r="AW223" s="171"/>
      <c r="AX223" s="171"/>
      <c r="AY223" s="171"/>
      <c r="AZ223" s="171"/>
      <c r="BA223" s="171"/>
      <c r="BB223" s="171"/>
      <c r="BC223" s="171"/>
      <c r="BD223" s="171"/>
      <c r="BE223" s="171"/>
      <c r="BF223" s="171"/>
      <c r="BG223" s="171"/>
      <c r="BH223" s="171"/>
      <c r="BI223" s="171"/>
      <c r="BJ223" s="171"/>
      <c r="BK223" s="171"/>
      <c r="BL223" s="171"/>
      <c r="BM223" s="171"/>
      <c r="BN223" s="171"/>
      <c r="BO223" s="171"/>
      <c r="BP223" s="171"/>
      <c r="BQ223" s="171"/>
      <c r="BR223" s="171"/>
      <c r="BS223" s="171"/>
      <c r="BT223" s="171"/>
      <c r="BU223" s="101"/>
      <c r="BV223" s="101"/>
      <c r="BW223" s="101"/>
      <c r="BX223" s="101"/>
      <c r="BY223" s="101"/>
      <c r="BZ223" s="101"/>
      <c r="CA223" s="101"/>
      <c r="CB223" s="101"/>
      <c r="CC223" s="101"/>
      <c r="CD223" s="101"/>
      <c r="CE223" s="101"/>
      <c r="CF223" s="101"/>
    </row>
    <row r="224" spans="1:84" x14ac:dyDescent="0.25">
      <c r="A224" s="31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</row>
    <row r="225" spans="1:84" x14ac:dyDescent="0.25">
      <c r="A225" s="31"/>
      <c r="E225" s="17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</row>
    <row r="226" spans="1:84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</row>
    <row r="227" spans="1:84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</row>
    <row r="228" spans="1:84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</row>
    <row r="229" spans="1:84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</row>
    <row r="230" spans="1:84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</row>
    <row r="231" spans="1:84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</row>
    <row r="232" spans="1:84" s="65" customFormat="1" x14ac:dyDescent="0.25">
      <c r="A232" s="20"/>
      <c r="B232" s="21"/>
      <c r="D232" s="187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171"/>
      <c r="AP232" s="171"/>
      <c r="AQ232" s="171"/>
      <c r="AR232" s="171"/>
      <c r="AS232" s="171"/>
      <c r="AT232" s="171"/>
      <c r="AU232" s="171"/>
      <c r="AV232" s="171"/>
      <c r="AW232" s="171"/>
      <c r="AX232" s="171"/>
      <c r="AY232" s="171"/>
      <c r="AZ232" s="171"/>
      <c r="BA232" s="171"/>
      <c r="BB232" s="171"/>
      <c r="BC232" s="171"/>
      <c r="BD232" s="171"/>
      <c r="BE232" s="171"/>
      <c r="BF232" s="171"/>
      <c r="BG232" s="171"/>
      <c r="BH232" s="171"/>
      <c r="BI232" s="171"/>
      <c r="BJ232" s="171"/>
      <c r="BK232" s="171"/>
      <c r="BL232" s="171"/>
      <c r="BM232" s="171"/>
      <c r="BN232" s="171"/>
      <c r="BO232" s="171"/>
      <c r="BP232" s="171"/>
      <c r="BQ232" s="171"/>
      <c r="BR232" s="171"/>
      <c r="BS232" s="171"/>
      <c r="BT232" s="171"/>
      <c r="BU232" s="101"/>
      <c r="BV232" s="101"/>
      <c r="BW232" s="101"/>
      <c r="BX232" s="101"/>
      <c r="BY232" s="101"/>
      <c r="BZ232" s="101"/>
      <c r="CA232" s="101"/>
      <c r="CB232" s="101"/>
      <c r="CC232" s="101"/>
      <c r="CD232" s="101"/>
      <c r="CE232" s="101"/>
      <c r="CF232" s="101"/>
    </row>
    <row r="233" spans="1:84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</row>
    <row r="234" spans="1:84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171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71"/>
      <c r="BQ234" s="171"/>
      <c r="BR234" s="171"/>
      <c r="BS234" s="171"/>
      <c r="BT234" s="171"/>
      <c r="BU234" s="101"/>
      <c r="BV234" s="10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</row>
    <row r="235" spans="1:84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</row>
    <row r="236" spans="1:84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171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71"/>
      <c r="BP236" s="171"/>
      <c r="BQ236" s="171"/>
      <c r="BR236" s="171"/>
      <c r="BS236" s="171"/>
      <c r="BT236" s="171"/>
      <c r="BU236" s="101"/>
      <c r="BV236" s="10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01"/>
    </row>
    <row r="237" spans="1:84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</row>
    <row r="238" spans="1:84" x14ac:dyDescent="0.25">
      <c r="A238" s="31"/>
      <c r="E238" s="172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</row>
    <row r="239" spans="1:84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</row>
    <row r="240" spans="1:84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</row>
    <row r="241" spans="1:84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</row>
    <row r="242" spans="1:84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</row>
    <row r="243" spans="1:84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</row>
    <row r="244" spans="1:84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</row>
    <row r="245" spans="1:84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</row>
    <row r="246" spans="1:84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</row>
    <row r="247" spans="1:84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</row>
    <row r="248" spans="1:84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</row>
    <row r="249" spans="1:84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</row>
    <row r="250" spans="1:84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</row>
    <row r="251" spans="1:84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</row>
    <row r="252" spans="1:84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</row>
    <row r="253" spans="1:84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</row>
    <row r="254" spans="1:84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</row>
    <row r="255" spans="1:84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</row>
    <row r="256" spans="1:84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</row>
    <row r="257" spans="1:84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</row>
    <row r="258" spans="1:84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</row>
    <row r="259" spans="1:84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</row>
    <row r="260" spans="1:84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</row>
    <row r="261" spans="1:84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</row>
    <row r="262" spans="1:84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</row>
    <row r="263" spans="1:84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</row>
    <row r="264" spans="1:84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</row>
    <row r="265" spans="1:84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</row>
    <row r="266" spans="1:84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</row>
    <row r="267" spans="1:84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</row>
    <row r="268" spans="1:84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</row>
    <row r="269" spans="1:84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</row>
    <row r="270" spans="1:84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</row>
    <row r="271" spans="1:84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</row>
    <row r="272" spans="1:84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</row>
    <row r="273" spans="1:84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</row>
    <row r="274" spans="1:84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</row>
    <row r="275" spans="1:84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</row>
    <row r="276" spans="1:84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</row>
    <row r="277" spans="1:84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</row>
    <row r="278" spans="1:84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</row>
    <row r="279" spans="1:84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</row>
    <row r="280" spans="1:84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</row>
    <row r="281" spans="1:84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</row>
    <row r="282" spans="1:84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</row>
    <row r="283" spans="1:84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</row>
    <row r="284" spans="1:84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</row>
    <row r="285" spans="1:84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</row>
    <row r="286" spans="1:84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</row>
    <row r="287" spans="1:84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</row>
    <row r="288" spans="1:84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</row>
    <row r="289" spans="1:84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</row>
    <row r="290" spans="1:84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</row>
    <row r="291" spans="1:84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</row>
    <row r="292" spans="1:84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</row>
    <row r="293" spans="1:84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</row>
    <row r="294" spans="1:84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</row>
    <row r="295" spans="1:84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</row>
    <row r="296" spans="1:84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</row>
    <row r="297" spans="1:84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</row>
    <row r="298" spans="1:84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</row>
    <row r="299" spans="1:84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</row>
    <row r="300" spans="1:84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</row>
    <row r="301" spans="1:84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</row>
    <row r="302" spans="1:84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</row>
    <row r="303" spans="1:84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</row>
    <row r="304" spans="1:84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</row>
    <row r="305" spans="1:84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</row>
    <row r="306" spans="1:84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</row>
    <row r="307" spans="1:84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</row>
    <row r="308" spans="1:84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</row>
    <row r="309" spans="1:84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</row>
    <row r="310" spans="1:84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</row>
    <row r="311" spans="1:84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</row>
    <row r="312" spans="1:84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</row>
    <row r="313" spans="1:84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</row>
    <row r="314" spans="1:84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</row>
    <row r="315" spans="1:84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</row>
    <row r="316" spans="1:84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</row>
    <row r="317" spans="1:84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</row>
    <row r="318" spans="1:84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</row>
    <row r="319" spans="1:84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</row>
    <row r="320" spans="1:84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</row>
    <row r="321" spans="1:84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</row>
    <row r="322" spans="1:84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</row>
    <row r="323" spans="1:84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</row>
    <row r="324" spans="1:84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</row>
    <row r="325" spans="1:84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</row>
    <row r="326" spans="1:84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</row>
    <row r="327" spans="1:84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</row>
    <row r="328" spans="1:84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</row>
    <row r="329" spans="1:84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</row>
    <row r="330" spans="1:84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</row>
    <row r="331" spans="1:84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</row>
    <row r="332" spans="1:84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</row>
    <row r="333" spans="1:84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</row>
    <row r="334" spans="1:84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</row>
    <row r="335" spans="1:84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</row>
    <row r="336" spans="1:84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</row>
    <row r="337" spans="1:84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</row>
    <row r="338" spans="1:84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</row>
    <row r="339" spans="1:84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</row>
    <row r="340" spans="1:84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</row>
    <row r="341" spans="1:84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</row>
    <row r="342" spans="1:84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</row>
    <row r="343" spans="1:84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</row>
    <row r="344" spans="1:84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</row>
    <row r="345" spans="1:84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</row>
    <row r="346" spans="1:84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</row>
    <row r="347" spans="1:84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</row>
    <row r="348" spans="1:84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</row>
    <row r="349" spans="1:84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</row>
    <row r="350" spans="1:84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</row>
    <row r="351" spans="1:84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</row>
    <row r="352" spans="1:84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</row>
    <row r="353" spans="1:84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</row>
    <row r="354" spans="1:84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</row>
    <row r="355" spans="1:84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</row>
    <row r="356" spans="1:84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</row>
    <row r="357" spans="1:84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</row>
    <row r="358" spans="1:84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</row>
    <row r="359" spans="1:84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</row>
    <row r="360" spans="1:84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</row>
    <row r="361" spans="1:84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</row>
    <row r="362" spans="1:84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</row>
    <row r="363" spans="1:84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</row>
    <row r="364" spans="1:84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</row>
    <row r="365" spans="1:84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</row>
    <row r="366" spans="1:84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</row>
    <row r="367" spans="1:84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</row>
    <row r="368" spans="1:84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</row>
    <row r="369" spans="1:84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</row>
    <row r="370" spans="1:84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</row>
    <row r="371" spans="1:84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</row>
    <row r="372" spans="1:84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</row>
    <row r="373" spans="1:84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</row>
    <row r="374" spans="1:84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</row>
    <row r="375" spans="1:84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</row>
    <row r="376" spans="1:84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</row>
    <row r="377" spans="1:84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</row>
    <row r="378" spans="1:84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</row>
    <row r="379" spans="1:84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</row>
    <row r="380" spans="1:84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</row>
    <row r="381" spans="1:84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</row>
    <row r="382" spans="1:84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</row>
    <row r="383" spans="1:84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</row>
    <row r="384" spans="1:84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</row>
    <row r="385" spans="1:84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</row>
    <row r="386" spans="1:84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</row>
    <row r="387" spans="1:84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</row>
    <row r="388" spans="1:84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</row>
    <row r="389" spans="1:84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</row>
    <row r="390" spans="1:84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</row>
    <row r="391" spans="1:84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</row>
    <row r="392" spans="1:84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</row>
    <row r="393" spans="1:84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</row>
    <row r="394" spans="1:84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</row>
    <row r="395" spans="1:84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</row>
    <row r="396" spans="1:84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</row>
    <row r="397" spans="1:84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</row>
    <row r="398" spans="1:84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</row>
    <row r="399" spans="1:84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</row>
    <row r="400" spans="1:84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</row>
    <row r="401" spans="1:84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</row>
    <row r="402" spans="1:84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</row>
    <row r="403" spans="1:84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</row>
    <row r="404" spans="1:84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</row>
    <row r="405" spans="1:84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</row>
    <row r="406" spans="1:84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</row>
    <row r="407" spans="1:84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</row>
    <row r="408" spans="1:84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</row>
    <row r="409" spans="1:84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</row>
    <row r="410" spans="1:84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</row>
    <row r="411" spans="1:84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</row>
    <row r="412" spans="1:84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</row>
    <row r="413" spans="1:84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</row>
    <row r="414" spans="1:84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</row>
    <row r="415" spans="1:84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</row>
    <row r="416" spans="1:84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</row>
    <row r="417" spans="1:84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</row>
    <row r="418" spans="1:84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</row>
    <row r="419" spans="1:84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</row>
    <row r="420" spans="1:84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</row>
    <row r="421" spans="1:84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</row>
    <row r="422" spans="1:84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</row>
    <row r="423" spans="1:84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</row>
    <row r="424" spans="1:84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</row>
    <row r="425" spans="1:84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</row>
    <row r="426" spans="1:84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</row>
    <row r="427" spans="1:84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</row>
    <row r="428" spans="1:84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</row>
    <row r="429" spans="1:84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</row>
    <row r="430" spans="1:84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</row>
    <row r="431" spans="1:84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</row>
    <row r="432" spans="1:84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</row>
    <row r="433" spans="1:84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</row>
    <row r="434" spans="1:84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</row>
    <row r="435" spans="1:84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</row>
    <row r="436" spans="1:84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</row>
    <row r="437" spans="1:84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</row>
    <row r="438" spans="1:84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</row>
    <row r="439" spans="1:84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</row>
    <row r="440" spans="1:84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</row>
    <row r="441" spans="1:84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</row>
    <row r="442" spans="1:84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</row>
    <row r="443" spans="1:84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</row>
    <row r="444" spans="1:84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</row>
    <row r="445" spans="1:84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</row>
    <row r="446" spans="1:84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</row>
    <row r="447" spans="1:84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</row>
    <row r="448" spans="1:84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</row>
    <row r="449" spans="1:84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</row>
    <row r="450" spans="1:84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</row>
    <row r="451" spans="1:84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</row>
    <row r="452" spans="1:84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</row>
    <row r="453" spans="1:84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</row>
    <row r="454" spans="1:84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</row>
    <row r="455" spans="1:84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</row>
    <row r="456" spans="1:84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</row>
    <row r="457" spans="1:84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</row>
    <row r="458" spans="1:84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</row>
    <row r="459" spans="1:84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</row>
    <row r="460" spans="1:84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</row>
    <row r="461" spans="1:84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</row>
    <row r="462" spans="1:84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</row>
    <row r="463" spans="1:84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</row>
    <row r="464" spans="1:84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</row>
    <row r="465" spans="1:84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</row>
    <row r="466" spans="1:84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</row>
    <row r="467" spans="1:84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</row>
    <row r="468" spans="1:84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</row>
    <row r="469" spans="1:84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</row>
    <row r="470" spans="1:84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</row>
    <row r="471" spans="1:84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</row>
    <row r="472" spans="1:84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</row>
    <row r="473" spans="1:84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</row>
    <row r="474" spans="1:84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</row>
    <row r="475" spans="1:84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</row>
    <row r="476" spans="1:84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</row>
    <row r="477" spans="1:84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</row>
    <row r="478" spans="1:84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</row>
    <row r="479" spans="1:84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</row>
    <row r="480" spans="1:84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</row>
    <row r="481" spans="6:40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</row>
    <row r="482" spans="6:40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</row>
    <row r="483" spans="6:40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</row>
    <row r="484" spans="6:40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</row>
    <row r="485" spans="6:40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</row>
    <row r="486" spans="6:40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</row>
    <row r="487" spans="6:40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</row>
    <row r="488" spans="6:40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</row>
    <row r="489" spans="6:40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</row>
    <row r="490" spans="6:40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</row>
    <row r="491" spans="6:40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</row>
    <row r="492" spans="6:40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</row>
  </sheetData>
  <mergeCells count="2">
    <mergeCell ref="AO6:BT6"/>
    <mergeCell ref="F6:AM6"/>
  </mergeCells>
  <conditionalFormatting sqref="E5">
    <cfRule type="cellIs" dxfId="5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Q492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C10" sqref="C10"/>
    </sheetView>
  </sheetViews>
  <sheetFormatPr defaultRowHeight="15.75" x14ac:dyDescent="0.25"/>
  <cols>
    <col min="1" max="1" width="14.140625" style="25" customWidth="1"/>
    <col min="2" max="2" width="13.85546875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7" width="12.7109375" style="28" customWidth="1"/>
    <col min="8" max="8" width="17.140625" style="28" customWidth="1"/>
    <col min="9" max="9" width="13.85546875" style="28" customWidth="1"/>
    <col min="10" max="10" width="14" style="28" customWidth="1"/>
    <col min="11" max="11" width="11" style="28" customWidth="1"/>
    <col min="12" max="12" width="17.85546875" style="28" customWidth="1"/>
    <col min="13" max="13" width="17.5703125" style="28" customWidth="1"/>
    <col min="14" max="14" width="19.85546875" style="28" customWidth="1"/>
    <col min="15" max="16" width="13.7109375" style="28" customWidth="1"/>
    <col min="17" max="17" width="20.140625" style="28" customWidth="1"/>
    <col min="18" max="18" width="17" style="28" customWidth="1"/>
    <col min="19" max="20" width="13.7109375" style="28" customWidth="1"/>
    <col min="21" max="21" width="16.5703125" style="28" customWidth="1"/>
    <col min="22" max="22" width="13.7109375" style="28" customWidth="1"/>
    <col min="23" max="23" width="16.5703125" style="28" customWidth="1"/>
    <col min="24" max="24" width="13.7109375" style="28" customWidth="1"/>
    <col min="25" max="25" width="15.28515625" style="28" customWidth="1"/>
    <col min="26" max="27" width="13.7109375" style="28" customWidth="1"/>
    <col min="28" max="28" width="19.7109375" style="28" customWidth="1"/>
    <col min="29" max="29" width="15.85546875" style="28" customWidth="1"/>
    <col min="30" max="30" width="13.7109375" style="28" customWidth="1"/>
    <col min="31" max="31" width="11.28515625" style="28" customWidth="1"/>
    <col min="32" max="32" width="17.42578125" style="28" customWidth="1"/>
    <col min="33" max="33" width="11.28515625" style="28" customWidth="1"/>
    <col min="34" max="36" width="12.5703125" style="28" customWidth="1"/>
    <col min="37" max="37" width="16.140625" style="28" customWidth="1"/>
    <col min="38" max="38" width="20.140625" style="28" customWidth="1"/>
    <col min="39" max="39" width="16.42578125" style="28" customWidth="1"/>
    <col min="40" max="40" width="16.85546875" style="28" customWidth="1"/>
    <col min="41" max="41" width="17.42578125" style="28" bestFit="1" customWidth="1"/>
    <col min="42" max="42" width="14.140625" style="108" customWidth="1"/>
    <col min="43" max="45" width="12.7109375" style="108" customWidth="1"/>
    <col min="46" max="46" width="13.42578125" style="108" customWidth="1"/>
    <col min="47" max="47" width="11" style="108" customWidth="1"/>
    <col min="48" max="48" width="11.28515625" style="108" customWidth="1"/>
    <col min="49" max="49" width="14" style="108" customWidth="1"/>
    <col min="50" max="51" width="13.28515625" style="108" customWidth="1"/>
    <col min="52" max="64" width="13.7109375" style="108" customWidth="1"/>
    <col min="65" max="65" width="11.28515625" style="108" customWidth="1"/>
    <col min="66" max="66" width="12" style="108" customWidth="1"/>
    <col min="67" max="67" width="11.28515625" style="108" customWidth="1"/>
    <col min="68" max="71" width="12.5703125" style="108" customWidth="1"/>
    <col min="72" max="72" width="14" style="108" customWidth="1"/>
    <col min="73" max="74" width="12.5703125" style="108" customWidth="1"/>
    <col min="75" max="75" width="16" style="28" customWidth="1"/>
    <col min="76" max="76" width="9.140625" style="28"/>
    <col min="77" max="77" width="11" style="28" customWidth="1"/>
    <col min="78" max="78" width="10" style="28" customWidth="1"/>
    <col min="79" max="83" width="9.140625" style="28"/>
    <col min="84" max="84" width="10.5703125" style="28" customWidth="1"/>
    <col min="85" max="85" width="11.7109375" style="28" customWidth="1"/>
    <col min="86" max="16384" width="9.140625" style="28"/>
  </cols>
  <sheetData>
    <row r="1" spans="1:95" x14ac:dyDescent="0.25">
      <c r="C1" s="24" t="s">
        <v>5</v>
      </c>
    </row>
    <row r="2" spans="1:95" x14ac:dyDescent="0.25">
      <c r="C2" s="29" t="s">
        <v>96</v>
      </c>
    </row>
    <row r="3" spans="1:95" ht="32.25" thickBot="1" x14ac:dyDescent="0.3">
      <c r="A3" s="283"/>
      <c r="B3" s="284"/>
      <c r="D3" s="324" t="s">
        <v>10</v>
      </c>
      <c r="E3" s="324" t="s">
        <v>11</v>
      </c>
      <c r="F3" s="322" t="s">
        <v>180</v>
      </c>
    </row>
    <row r="4" spans="1:95" x14ac:dyDescent="0.25">
      <c r="A4" s="31"/>
      <c r="C4" s="111" t="s">
        <v>0</v>
      </c>
      <c r="D4" s="319">
        <f>SUM(D8:D378)</f>
        <v>2220.14</v>
      </c>
      <c r="E4" s="320">
        <f>SUM(E9:E507)</f>
        <v>19692.479999999992</v>
      </c>
      <c r="F4" s="312">
        <f>E4-E9</f>
        <v>280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05">
        <f>SUM(F5:AD5)</f>
        <v>2220.14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07">
        <f>SUM(AF5:AO5)</f>
        <v>280</v>
      </c>
      <c r="AP4" s="107"/>
      <c r="BW4" s="33"/>
      <c r="BX4" s="33"/>
      <c r="BY4" s="33"/>
      <c r="BZ4" s="33"/>
      <c r="CA4" s="33"/>
      <c r="CB4" s="33"/>
      <c r="CC4" s="34"/>
      <c r="CE4" s="34"/>
      <c r="CF4" s="34"/>
      <c r="CN4" s="35"/>
      <c r="CO4" s="35"/>
    </row>
    <row r="5" spans="1:95" s="29" customFormat="1" x14ac:dyDescent="0.25">
      <c r="A5" s="36"/>
      <c r="B5" s="37"/>
      <c r="C5" s="230" t="s">
        <v>1</v>
      </c>
      <c r="D5" s="164" t="str">
        <f>IF(D4&gt;E4,D4-E4,"")</f>
        <v/>
      </c>
      <c r="E5" s="229">
        <f>IF(E4&gt;D4,E4-D4,"")</f>
        <v>17472.339999999993</v>
      </c>
      <c r="F5" s="252">
        <f>SUM(F8:F500)</f>
        <v>0</v>
      </c>
      <c r="G5" s="252">
        <f>SUM(G8:G500)</f>
        <v>69.61</v>
      </c>
      <c r="H5" s="252">
        <f t="shared" ref="H5:AO5" si="0">SUM(H8:H500)</f>
        <v>1580.83</v>
      </c>
      <c r="I5" s="252">
        <f t="shared" si="0"/>
        <v>211.75</v>
      </c>
      <c r="J5" s="252">
        <f t="shared" si="0"/>
        <v>96.25</v>
      </c>
      <c r="K5" s="252">
        <f t="shared" si="0"/>
        <v>0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142.39999999999998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20</v>
      </c>
      <c r="AB5" s="252">
        <f t="shared" si="0"/>
        <v>40.5</v>
      </c>
      <c r="AC5" s="252">
        <f t="shared" si="0"/>
        <v>58.8</v>
      </c>
      <c r="AD5" s="252">
        <f t="shared" si="0"/>
        <v>0</v>
      </c>
      <c r="AE5" s="265">
        <f t="shared" si="0"/>
        <v>0</v>
      </c>
      <c r="AF5" s="253">
        <f t="shared" si="0"/>
        <v>30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53">
        <f t="shared" si="0"/>
        <v>250</v>
      </c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39"/>
      <c r="BY5" s="39"/>
      <c r="BZ5" s="39"/>
      <c r="CA5" s="39"/>
      <c r="CB5" s="39"/>
      <c r="CC5" s="40"/>
      <c r="CD5" s="39"/>
      <c r="CE5" s="40"/>
      <c r="CF5" s="40"/>
      <c r="CG5" s="39"/>
      <c r="CN5" s="41"/>
      <c r="CO5" s="41"/>
    </row>
    <row r="6" spans="1:95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235"/>
      <c r="AP6" s="352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353"/>
      <c r="BT6" s="353"/>
      <c r="BU6" s="353"/>
      <c r="BV6" s="353"/>
      <c r="BW6" s="235"/>
      <c r="BX6" s="235"/>
      <c r="BY6" s="235"/>
      <c r="BZ6" s="235"/>
      <c r="CA6" s="235"/>
      <c r="CB6" s="235"/>
      <c r="CC6" s="235"/>
      <c r="CD6" s="235"/>
      <c r="CE6" s="235"/>
      <c r="CF6" s="235"/>
      <c r="CG6" s="235"/>
      <c r="CN6" s="41"/>
      <c r="CO6" s="41"/>
    </row>
    <row r="7" spans="1:95" s="30" customFormat="1" ht="84" customHeight="1" thickBot="1" x14ac:dyDescent="0.3">
      <c r="A7" s="43" t="s">
        <v>12</v>
      </c>
      <c r="B7" s="44" t="s">
        <v>48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174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261</v>
      </c>
      <c r="AD7" s="48" t="s">
        <v>80</v>
      </c>
      <c r="AE7" s="49" t="s">
        <v>22</v>
      </c>
      <c r="AF7" s="50" t="s">
        <v>37</v>
      </c>
      <c r="AG7" s="50" t="s">
        <v>16</v>
      </c>
      <c r="AH7" s="50" t="s">
        <v>15</v>
      </c>
      <c r="AI7" s="50" t="s">
        <v>31</v>
      </c>
      <c r="AJ7" s="50" t="s">
        <v>26</v>
      </c>
      <c r="AK7" s="50" t="s">
        <v>32</v>
      </c>
      <c r="AL7" s="50" t="s">
        <v>257</v>
      </c>
      <c r="AM7" s="50" t="s">
        <v>33</v>
      </c>
      <c r="AN7" s="50" t="s">
        <v>76</v>
      </c>
      <c r="AO7" s="50" t="s">
        <v>36</v>
      </c>
      <c r="AP7" s="280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285"/>
      <c r="BU7" s="275"/>
      <c r="BV7" s="275"/>
      <c r="BW7" s="275"/>
      <c r="BX7" s="51"/>
      <c r="BY7" s="51"/>
      <c r="BZ7" s="51"/>
      <c r="CA7" s="51"/>
      <c r="CB7" s="51"/>
      <c r="CC7" s="52"/>
      <c r="CD7" s="51"/>
      <c r="CE7" s="52"/>
      <c r="CF7" s="52"/>
      <c r="CG7" s="51"/>
      <c r="CN7" s="53"/>
      <c r="CO7" s="53"/>
    </row>
    <row r="8" spans="1:95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107"/>
      <c r="BW8" s="33"/>
      <c r="BX8" s="33"/>
      <c r="BY8" s="33"/>
      <c r="BZ8" s="33"/>
      <c r="CA8" s="33"/>
      <c r="CB8" s="33"/>
      <c r="CC8" s="34"/>
      <c r="CE8" s="34"/>
      <c r="CF8" s="34"/>
      <c r="CN8" s="57"/>
      <c r="CO8" s="57"/>
    </row>
    <row r="9" spans="1:95" x14ac:dyDescent="0.25">
      <c r="A9" s="58">
        <v>44197</v>
      </c>
      <c r="B9" s="21"/>
      <c r="C9" s="54" t="s">
        <v>94</v>
      </c>
      <c r="D9" s="183"/>
      <c r="E9" s="180">
        <f>'9.Mthly Income Expend Dec20'!E5</f>
        <v>19412.479999999992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107"/>
      <c r="BW9" s="33"/>
      <c r="BX9" s="33"/>
      <c r="BY9" s="33"/>
      <c r="BZ9" s="33"/>
      <c r="CA9" s="33"/>
      <c r="CB9" s="33"/>
      <c r="CC9" s="34"/>
      <c r="CE9" s="34"/>
      <c r="CF9" s="34"/>
      <c r="CN9" s="57"/>
      <c r="CO9" s="57"/>
    </row>
    <row r="10" spans="1:95" x14ac:dyDescent="0.25">
      <c r="A10" s="221">
        <v>44200</v>
      </c>
      <c r="B10" s="17" t="s">
        <v>25</v>
      </c>
      <c r="C10" s="65" t="s">
        <v>258</v>
      </c>
      <c r="D10" s="187">
        <v>8.26</v>
      </c>
      <c r="E10" s="106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>
        <f>D10</f>
        <v>8.26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107"/>
      <c r="BW10" s="33"/>
      <c r="BX10" s="33"/>
      <c r="BY10" s="33"/>
      <c r="BZ10" s="33"/>
      <c r="CA10" s="33"/>
      <c r="CB10" s="33"/>
      <c r="CC10" s="34"/>
      <c r="CE10" s="34"/>
      <c r="CF10" s="34"/>
      <c r="CN10" s="57"/>
      <c r="CO10" s="57"/>
    </row>
    <row r="11" spans="1:95" s="19" customFormat="1" x14ac:dyDescent="0.25">
      <c r="A11" s="7">
        <v>44200</v>
      </c>
      <c r="B11" s="17" t="s">
        <v>25</v>
      </c>
      <c r="C11" s="1" t="s">
        <v>259</v>
      </c>
      <c r="D11" s="18">
        <v>20</v>
      </c>
      <c r="E11" s="170"/>
      <c r="F11" s="55"/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>
        <f>D11</f>
        <v>20</v>
      </c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225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62"/>
      <c r="BX11" s="62"/>
      <c r="BY11" s="62"/>
      <c r="BZ11" s="62"/>
      <c r="CA11" s="62"/>
      <c r="CB11" s="62"/>
      <c r="CC11" s="62"/>
      <c r="CD11" s="62"/>
      <c r="CE11" s="63"/>
      <c r="CG11" s="63"/>
      <c r="CH11" s="63"/>
      <c r="CI11" s="62"/>
      <c r="CP11" s="64"/>
      <c r="CQ11" s="64"/>
    </row>
    <row r="12" spans="1:95" s="19" customFormat="1" x14ac:dyDescent="0.25">
      <c r="A12" s="7">
        <v>44200</v>
      </c>
      <c r="B12" s="17" t="s">
        <v>25</v>
      </c>
      <c r="C12" s="1" t="s">
        <v>260</v>
      </c>
      <c r="D12" s="18">
        <v>40.5</v>
      </c>
      <c r="E12" s="170"/>
      <c r="F12" s="55"/>
      <c r="G12" s="56"/>
      <c r="H12" s="56"/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>
        <f>D12</f>
        <v>40.5</v>
      </c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225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62"/>
      <c r="BX12" s="62"/>
      <c r="BY12" s="62"/>
      <c r="BZ12" s="62"/>
      <c r="CA12" s="62"/>
      <c r="CB12" s="62"/>
      <c r="CC12" s="62"/>
      <c r="CD12" s="62"/>
      <c r="CE12" s="63"/>
      <c r="CG12" s="63"/>
      <c r="CH12" s="63"/>
      <c r="CI12" s="62"/>
      <c r="CP12" s="64"/>
      <c r="CQ12" s="64"/>
    </row>
    <row r="13" spans="1:95" s="19" customFormat="1" x14ac:dyDescent="0.25">
      <c r="A13" s="7">
        <v>44200</v>
      </c>
      <c r="B13" s="17" t="s">
        <v>25</v>
      </c>
      <c r="C13" s="1" t="s">
        <v>249</v>
      </c>
      <c r="D13" s="18">
        <v>58.8</v>
      </c>
      <c r="E13" s="170"/>
      <c r="F13" s="55"/>
      <c r="G13" s="56"/>
      <c r="H13" s="56"/>
      <c r="I13" s="56"/>
      <c r="J13" s="56"/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>
        <f>D13</f>
        <v>58.8</v>
      </c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225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62"/>
      <c r="BX13" s="62"/>
      <c r="BY13" s="62"/>
      <c r="BZ13" s="62"/>
      <c r="CA13" s="62"/>
      <c r="CB13" s="62"/>
      <c r="CC13" s="62"/>
      <c r="CD13" s="62"/>
      <c r="CE13" s="63"/>
      <c r="CG13" s="63"/>
      <c r="CH13" s="63"/>
      <c r="CI13" s="62"/>
      <c r="CP13" s="64"/>
      <c r="CQ13" s="64"/>
    </row>
    <row r="14" spans="1:95" s="19" customFormat="1" x14ac:dyDescent="0.25">
      <c r="A14" s="7">
        <v>44200</v>
      </c>
      <c r="B14" s="17" t="s">
        <v>25</v>
      </c>
      <c r="C14" s="1" t="s">
        <v>263</v>
      </c>
      <c r="D14" s="18">
        <v>69.61</v>
      </c>
      <c r="E14" s="170"/>
      <c r="F14" s="55"/>
      <c r="G14" s="108">
        <f>D14</f>
        <v>69.61</v>
      </c>
      <c r="H14" s="56"/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225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62"/>
      <c r="BX14" s="62"/>
      <c r="BY14" s="62"/>
      <c r="BZ14" s="62"/>
      <c r="CA14" s="62"/>
      <c r="CB14" s="62"/>
      <c r="CC14" s="62"/>
      <c r="CD14" s="62"/>
      <c r="CE14" s="63"/>
      <c r="CG14" s="63"/>
      <c r="CH14" s="63"/>
      <c r="CI14" s="62"/>
      <c r="CP14" s="64"/>
      <c r="CQ14" s="64"/>
    </row>
    <row r="15" spans="1:95" s="19" customFormat="1" x14ac:dyDescent="0.25">
      <c r="A15" s="7">
        <v>44200</v>
      </c>
      <c r="B15" s="17" t="s">
        <v>25</v>
      </c>
      <c r="C15" s="1" t="s">
        <v>264</v>
      </c>
      <c r="D15" s="18">
        <v>134.13999999999999</v>
      </c>
      <c r="E15" s="170"/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>
        <f>D15</f>
        <v>134.13999999999999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225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62"/>
      <c r="BX15" s="62"/>
      <c r="BY15" s="62"/>
      <c r="BZ15" s="62"/>
      <c r="CA15" s="62"/>
      <c r="CB15" s="62"/>
      <c r="CC15" s="62"/>
      <c r="CD15" s="62"/>
      <c r="CE15" s="63"/>
      <c r="CG15" s="63"/>
      <c r="CH15" s="63"/>
      <c r="CI15" s="62"/>
      <c r="CP15" s="64"/>
      <c r="CQ15" s="64"/>
    </row>
    <row r="16" spans="1:95" s="19" customFormat="1" x14ac:dyDescent="0.25">
      <c r="A16" s="7">
        <v>44200</v>
      </c>
      <c r="B16" s="17" t="s">
        <v>25</v>
      </c>
      <c r="C16" s="1" t="s">
        <v>265</v>
      </c>
      <c r="D16" s="18">
        <v>308</v>
      </c>
      <c r="E16" s="170"/>
      <c r="F16" s="55"/>
      <c r="G16" s="56"/>
      <c r="H16" s="56"/>
      <c r="I16" s="56">
        <v>211.75</v>
      </c>
      <c r="J16" s="56">
        <v>96.25</v>
      </c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225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26"/>
      <c r="BS16" s="226"/>
      <c r="BT16" s="226"/>
      <c r="BU16" s="226"/>
      <c r="BV16" s="226"/>
      <c r="BW16" s="62"/>
      <c r="BX16" s="62"/>
      <c r="BY16" s="62"/>
      <c r="BZ16" s="62"/>
      <c r="CA16" s="62"/>
      <c r="CB16" s="62"/>
      <c r="CC16" s="62"/>
      <c r="CD16" s="62"/>
      <c r="CE16" s="63"/>
      <c r="CG16" s="63"/>
      <c r="CH16" s="63"/>
      <c r="CI16" s="62"/>
      <c r="CP16" s="64"/>
      <c r="CQ16" s="64"/>
    </row>
    <row r="17" spans="1:95" s="19" customFormat="1" x14ac:dyDescent="0.25">
      <c r="A17" s="7">
        <v>44200</v>
      </c>
      <c r="B17" s="17" t="s">
        <v>25</v>
      </c>
      <c r="C17" s="1" t="s">
        <v>266</v>
      </c>
      <c r="D17" s="18">
        <v>378.55</v>
      </c>
      <c r="E17" s="176"/>
      <c r="F17" s="55"/>
      <c r="G17" s="56"/>
      <c r="H17" s="108">
        <f>D17</f>
        <v>378.55</v>
      </c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225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226"/>
      <c r="BP17" s="226"/>
      <c r="BQ17" s="226"/>
      <c r="BR17" s="226"/>
      <c r="BS17" s="226"/>
      <c r="BT17" s="226"/>
      <c r="BU17" s="226"/>
      <c r="BV17" s="226"/>
      <c r="BW17" s="62"/>
      <c r="BX17" s="62"/>
      <c r="BY17" s="62"/>
      <c r="BZ17" s="62"/>
      <c r="CA17" s="62"/>
      <c r="CB17" s="62"/>
      <c r="CC17" s="62"/>
      <c r="CD17" s="62"/>
      <c r="CE17" s="63"/>
      <c r="CF17" s="61"/>
      <c r="CG17" s="63"/>
      <c r="CH17" s="63"/>
      <c r="CI17" s="62"/>
      <c r="CP17" s="64"/>
      <c r="CQ17" s="64"/>
    </row>
    <row r="18" spans="1:95" ht="18.75" customHeight="1" x14ac:dyDescent="0.25">
      <c r="A18" s="7">
        <v>44200</v>
      </c>
      <c r="B18" s="17" t="s">
        <v>25</v>
      </c>
      <c r="C18" s="1" t="s">
        <v>267</v>
      </c>
      <c r="D18" s="18">
        <v>1128.1600000000001</v>
      </c>
      <c r="E18" s="106"/>
      <c r="F18" s="55"/>
      <c r="G18" s="56"/>
      <c r="H18" s="108">
        <f>D18</f>
        <v>1128.1600000000001</v>
      </c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107"/>
      <c r="BW18" s="33"/>
      <c r="BX18" s="33"/>
      <c r="BY18" s="33"/>
      <c r="BZ18" s="33"/>
      <c r="CA18" s="33"/>
      <c r="CB18" s="33"/>
      <c r="CC18" s="34"/>
      <c r="CE18" s="34"/>
      <c r="CF18" s="34"/>
      <c r="CN18" s="57"/>
      <c r="CO18" s="57"/>
    </row>
    <row r="19" spans="1:95" s="19" customFormat="1" x14ac:dyDescent="0.25">
      <c r="A19" s="221">
        <v>44207</v>
      </c>
      <c r="B19" s="17" t="s">
        <v>17</v>
      </c>
      <c r="C19" s="19" t="s">
        <v>120</v>
      </c>
      <c r="D19" s="176">
        <v>74.12</v>
      </c>
      <c r="E19" s="176"/>
      <c r="F19" s="55"/>
      <c r="G19" s="56"/>
      <c r="H19" s="108">
        <f>D19</f>
        <v>74.12</v>
      </c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225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226"/>
      <c r="BL19" s="226"/>
      <c r="BM19" s="226"/>
      <c r="BN19" s="226"/>
      <c r="BO19" s="226"/>
      <c r="BP19" s="226"/>
      <c r="BQ19" s="226"/>
      <c r="BR19" s="226"/>
      <c r="BS19" s="226"/>
      <c r="BT19" s="226"/>
      <c r="BU19" s="226"/>
      <c r="BV19" s="226"/>
      <c r="BW19" s="62"/>
      <c r="BX19" s="62"/>
      <c r="BY19" s="62"/>
      <c r="BZ19" s="62"/>
      <c r="CA19" s="62"/>
      <c r="CB19" s="62"/>
      <c r="CC19" s="63"/>
      <c r="CE19" s="63"/>
      <c r="CF19" s="63"/>
      <c r="CG19" s="62"/>
      <c r="CN19" s="64"/>
      <c r="CO19" s="64"/>
    </row>
    <row r="20" spans="1:95" s="71" customFormat="1" x14ac:dyDescent="0.25">
      <c r="A20" s="210">
        <v>44207</v>
      </c>
      <c r="B20" s="17" t="s">
        <v>270</v>
      </c>
      <c r="C20" s="1" t="s">
        <v>271</v>
      </c>
      <c r="D20" s="23"/>
      <c r="E20" s="106">
        <v>30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>
        <f>E20</f>
        <v>30</v>
      </c>
      <c r="AG20" s="33"/>
      <c r="AH20" s="33"/>
      <c r="AI20" s="33"/>
      <c r="AJ20" s="33"/>
      <c r="AK20" s="33"/>
      <c r="AL20" s="33"/>
      <c r="AM20" s="33"/>
      <c r="AN20" s="33"/>
      <c r="AO20" s="33"/>
      <c r="AP20" s="227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69"/>
      <c r="BX20" s="69"/>
      <c r="BY20" s="69"/>
      <c r="BZ20" s="69"/>
      <c r="CA20" s="69"/>
      <c r="CB20" s="69"/>
      <c r="CC20" s="70"/>
      <c r="CE20" s="70"/>
      <c r="CF20" s="70"/>
      <c r="CG20" s="69"/>
      <c r="CN20" s="72"/>
      <c r="CO20" s="72"/>
    </row>
    <row r="21" spans="1:95" x14ac:dyDescent="0.25">
      <c r="A21" s="221">
        <v>44224</v>
      </c>
      <c r="B21" s="17" t="s">
        <v>25</v>
      </c>
      <c r="C21" s="65" t="s">
        <v>278</v>
      </c>
      <c r="D21" s="176"/>
      <c r="E21" s="106">
        <v>250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>
        <f>E21</f>
        <v>250</v>
      </c>
      <c r="AP21" s="107"/>
      <c r="BW21" s="33"/>
      <c r="BX21" s="33"/>
      <c r="BY21" s="33"/>
      <c r="BZ21" s="33"/>
      <c r="CA21" s="33"/>
      <c r="CB21" s="33"/>
      <c r="CC21" s="34"/>
      <c r="CD21" s="56"/>
      <c r="CE21" s="34"/>
      <c r="CF21" s="34"/>
      <c r="CN21" s="57"/>
      <c r="CO21" s="57"/>
    </row>
    <row r="22" spans="1:95" x14ac:dyDescent="0.25">
      <c r="A22" s="221"/>
      <c r="B22" s="17"/>
      <c r="C22" s="19"/>
      <c r="D22" s="176"/>
      <c r="E22" s="176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107"/>
      <c r="BW22" s="33"/>
      <c r="BX22" s="33"/>
      <c r="BY22" s="33"/>
      <c r="BZ22" s="33"/>
      <c r="CA22" s="33"/>
      <c r="CB22" s="33"/>
      <c r="CC22" s="34"/>
      <c r="CD22" s="56"/>
      <c r="CE22" s="34"/>
      <c r="CF22" s="34"/>
      <c r="CN22" s="57"/>
      <c r="CO22" s="57"/>
    </row>
    <row r="23" spans="1:95" s="19" customFormat="1" x14ac:dyDescent="0.25">
      <c r="A23" s="210"/>
      <c r="B23" s="211"/>
      <c r="D23" s="176"/>
      <c r="E23" s="17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225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  <c r="BR23" s="226"/>
      <c r="BS23" s="226"/>
      <c r="BT23" s="226"/>
      <c r="BU23" s="226"/>
      <c r="BV23" s="226"/>
      <c r="BW23" s="62"/>
      <c r="BX23" s="62"/>
      <c r="BY23" s="62"/>
      <c r="BZ23" s="62"/>
      <c r="CA23" s="62"/>
      <c r="CB23" s="62"/>
      <c r="CC23" s="63"/>
      <c r="CD23" s="61"/>
      <c r="CE23" s="63"/>
      <c r="CF23" s="63"/>
      <c r="CG23" s="62"/>
      <c r="CN23" s="64"/>
      <c r="CO23" s="64"/>
    </row>
    <row r="24" spans="1:95" s="19" customFormat="1" x14ac:dyDescent="0.25">
      <c r="A24" s="210"/>
      <c r="B24" s="17"/>
      <c r="D24" s="176"/>
      <c r="E24" s="176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225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226"/>
      <c r="BT24" s="226"/>
      <c r="BU24" s="226"/>
      <c r="BV24" s="226"/>
      <c r="BW24" s="62"/>
      <c r="BX24" s="62"/>
      <c r="BY24" s="62"/>
      <c r="BZ24" s="62"/>
      <c r="CA24" s="62"/>
      <c r="CB24" s="62"/>
      <c r="CC24" s="63"/>
      <c r="CD24" s="61"/>
      <c r="CE24" s="63"/>
      <c r="CF24" s="63"/>
      <c r="CG24" s="62"/>
      <c r="CN24" s="64"/>
      <c r="CO24" s="64"/>
    </row>
    <row r="25" spans="1:95" s="19" customFormat="1" x14ac:dyDescent="0.25">
      <c r="A25" s="210"/>
      <c r="B25" s="17"/>
      <c r="D25" s="176"/>
      <c r="E25" s="170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5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226"/>
      <c r="BT25" s="226"/>
      <c r="BU25" s="226"/>
      <c r="BV25" s="226"/>
      <c r="BW25" s="62"/>
      <c r="BX25" s="62"/>
      <c r="BY25" s="62"/>
      <c r="BZ25" s="62"/>
      <c r="CA25" s="62"/>
      <c r="CB25" s="62"/>
      <c r="CC25" s="63"/>
      <c r="CD25" s="61"/>
      <c r="CE25" s="63"/>
      <c r="CF25" s="63"/>
      <c r="CG25" s="62"/>
      <c r="CN25" s="64"/>
      <c r="CO25" s="64"/>
    </row>
    <row r="26" spans="1:95" s="19" customFormat="1" x14ac:dyDescent="0.25">
      <c r="A26" s="210"/>
      <c r="B26" s="17"/>
      <c r="D26" s="176"/>
      <c r="E26" s="170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225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226"/>
      <c r="BT26" s="226"/>
      <c r="BU26" s="226"/>
      <c r="BV26" s="226"/>
      <c r="BW26" s="62"/>
      <c r="BX26" s="62"/>
      <c r="BY26" s="62"/>
      <c r="BZ26" s="62"/>
      <c r="CA26" s="62"/>
      <c r="CB26" s="62"/>
      <c r="CC26" s="63"/>
      <c r="CD26" s="61"/>
      <c r="CE26" s="63"/>
      <c r="CF26" s="63"/>
      <c r="CG26" s="62"/>
      <c r="CN26" s="64"/>
      <c r="CO26" s="64"/>
    </row>
    <row r="27" spans="1:95" s="19" customFormat="1" x14ac:dyDescent="0.25">
      <c r="A27" s="210"/>
      <c r="B27" s="17"/>
      <c r="D27" s="176"/>
      <c r="E27" s="170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225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226"/>
      <c r="BT27" s="226"/>
      <c r="BU27" s="226"/>
      <c r="BV27" s="226"/>
      <c r="BW27" s="62"/>
      <c r="BX27" s="62"/>
      <c r="BY27" s="62"/>
      <c r="BZ27" s="62"/>
      <c r="CA27" s="62"/>
      <c r="CB27" s="62"/>
      <c r="CC27" s="63"/>
      <c r="CD27" s="61"/>
      <c r="CE27" s="63"/>
      <c r="CF27" s="63"/>
      <c r="CG27" s="62"/>
      <c r="CN27" s="64"/>
      <c r="CO27" s="64"/>
    </row>
    <row r="28" spans="1:95" x14ac:dyDescent="0.25">
      <c r="A28" s="224"/>
      <c r="B28" s="211"/>
      <c r="C28" s="65"/>
      <c r="D28" s="176"/>
      <c r="E28" s="10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107"/>
      <c r="BW28" s="33"/>
      <c r="BX28" s="33"/>
      <c r="BY28" s="33"/>
      <c r="BZ28" s="33"/>
      <c r="CA28" s="33"/>
      <c r="CB28" s="33"/>
      <c r="CC28" s="34"/>
      <c r="CE28" s="34"/>
      <c r="CF28" s="34"/>
      <c r="CN28" s="57"/>
      <c r="CO28" s="57"/>
    </row>
    <row r="29" spans="1:95" s="19" customFormat="1" x14ac:dyDescent="0.25">
      <c r="A29" s="210"/>
      <c r="B29" s="211"/>
      <c r="D29" s="176"/>
      <c r="E29" s="170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225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  <c r="BR29" s="226"/>
      <c r="BS29" s="226"/>
      <c r="BT29" s="226"/>
      <c r="BU29" s="226"/>
      <c r="BV29" s="226"/>
      <c r="BW29" s="62"/>
      <c r="BX29" s="62"/>
      <c r="BY29" s="62"/>
      <c r="BZ29" s="62"/>
      <c r="CA29" s="62"/>
      <c r="CB29" s="62"/>
      <c r="CC29" s="63"/>
      <c r="CE29" s="63"/>
      <c r="CF29" s="63"/>
      <c r="CG29" s="62"/>
      <c r="CN29" s="64"/>
      <c r="CO29" s="64"/>
    </row>
    <row r="30" spans="1:95" s="19" customFormat="1" x14ac:dyDescent="0.25">
      <c r="A30" s="210"/>
      <c r="B30" s="211"/>
      <c r="D30" s="176"/>
      <c r="E30" s="170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225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  <c r="BR30" s="226"/>
      <c r="BS30" s="226"/>
      <c r="BT30" s="226"/>
      <c r="BU30" s="226"/>
      <c r="BV30" s="226"/>
      <c r="BW30" s="62"/>
      <c r="BX30" s="62"/>
      <c r="BY30" s="62"/>
      <c r="BZ30" s="62"/>
      <c r="CA30" s="62"/>
      <c r="CB30" s="62"/>
      <c r="CC30" s="63"/>
      <c r="CE30" s="63"/>
      <c r="CF30" s="63"/>
      <c r="CG30" s="62"/>
      <c r="CN30" s="64"/>
      <c r="CO30" s="64"/>
    </row>
    <row r="31" spans="1:95" s="19" customFormat="1" x14ac:dyDescent="0.25">
      <c r="A31" s="210"/>
      <c r="B31" s="211"/>
      <c r="D31" s="176"/>
      <c r="E31" s="170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225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  <c r="BR31" s="226"/>
      <c r="BS31" s="226"/>
      <c r="BT31" s="226"/>
      <c r="BU31" s="226"/>
      <c r="BV31" s="226"/>
      <c r="BW31" s="62"/>
      <c r="BX31" s="62"/>
      <c r="BY31" s="62"/>
      <c r="BZ31" s="62"/>
      <c r="CA31" s="62"/>
      <c r="CB31" s="62"/>
      <c r="CC31" s="63"/>
      <c r="CE31" s="63"/>
      <c r="CF31" s="63"/>
      <c r="CG31" s="62"/>
      <c r="CN31" s="64"/>
      <c r="CO31" s="64"/>
    </row>
    <row r="32" spans="1:95" s="19" customFormat="1" x14ac:dyDescent="0.25">
      <c r="A32" s="210"/>
      <c r="B32" s="211"/>
      <c r="D32" s="176"/>
      <c r="E32" s="170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225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226"/>
      <c r="BT32" s="226"/>
      <c r="BU32" s="226"/>
      <c r="BV32" s="226"/>
      <c r="BW32" s="62"/>
      <c r="BX32" s="62"/>
      <c r="BY32" s="62"/>
      <c r="BZ32" s="62"/>
      <c r="CA32" s="62"/>
      <c r="CB32" s="62"/>
      <c r="CC32" s="63"/>
      <c r="CE32" s="63"/>
      <c r="CF32" s="63"/>
      <c r="CG32" s="62"/>
      <c r="CN32" s="64"/>
      <c r="CO32" s="64"/>
    </row>
    <row r="33" spans="1:93" s="19" customFormat="1" x14ac:dyDescent="0.25">
      <c r="A33" s="210"/>
      <c r="B33" s="211"/>
      <c r="D33" s="176"/>
      <c r="E33" s="170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225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226"/>
      <c r="BT33" s="226"/>
      <c r="BU33" s="226"/>
      <c r="BV33" s="226"/>
      <c r="BW33" s="62"/>
      <c r="BX33" s="62"/>
      <c r="BY33" s="62"/>
      <c r="BZ33" s="62"/>
      <c r="CA33" s="62"/>
      <c r="CB33" s="62"/>
      <c r="CC33" s="63"/>
      <c r="CE33" s="63"/>
      <c r="CF33" s="63"/>
      <c r="CG33" s="62"/>
      <c r="CN33" s="64"/>
      <c r="CO33" s="64"/>
    </row>
    <row r="34" spans="1:93" s="19" customFormat="1" x14ac:dyDescent="0.25">
      <c r="A34" s="210"/>
      <c r="B34" s="211"/>
      <c r="D34" s="176"/>
      <c r="E34" s="170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225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  <c r="BR34" s="226"/>
      <c r="BS34" s="226"/>
      <c r="BT34" s="226"/>
      <c r="BU34" s="226"/>
      <c r="BV34" s="226"/>
      <c r="BW34" s="62"/>
      <c r="BX34" s="62"/>
      <c r="BY34" s="62"/>
      <c r="BZ34" s="62"/>
      <c r="CA34" s="62"/>
      <c r="CB34" s="62"/>
      <c r="CC34" s="63"/>
      <c r="CE34" s="63"/>
      <c r="CF34" s="63"/>
      <c r="CG34" s="62"/>
      <c r="CN34" s="64"/>
      <c r="CO34" s="64"/>
    </row>
    <row r="35" spans="1:93" s="19" customFormat="1" ht="16.5" customHeight="1" x14ac:dyDescent="0.25">
      <c r="A35" s="210"/>
      <c r="B35" s="21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225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226"/>
      <c r="BS35" s="226"/>
      <c r="BT35" s="226"/>
      <c r="BU35" s="226"/>
      <c r="BV35" s="226"/>
      <c r="BW35" s="62"/>
      <c r="BX35" s="62"/>
      <c r="BY35" s="62"/>
      <c r="BZ35" s="62"/>
      <c r="CA35" s="62"/>
      <c r="CB35" s="62"/>
      <c r="CC35" s="63"/>
      <c r="CE35" s="63"/>
      <c r="CF35" s="63"/>
      <c r="CG35" s="62"/>
      <c r="CN35" s="64"/>
      <c r="CO35" s="64"/>
    </row>
    <row r="36" spans="1:93" s="19" customFormat="1" x14ac:dyDescent="0.25">
      <c r="A36" s="210"/>
      <c r="B36" s="21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225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226"/>
      <c r="BT36" s="226"/>
      <c r="BU36" s="226"/>
      <c r="BV36" s="226"/>
      <c r="BW36" s="62"/>
      <c r="BX36" s="62"/>
      <c r="BY36" s="62"/>
      <c r="BZ36" s="62"/>
      <c r="CA36" s="62"/>
      <c r="CB36" s="62"/>
      <c r="CC36" s="63"/>
      <c r="CE36" s="63"/>
      <c r="CF36" s="63"/>
      <c r="CG36" s="62"/>
      <c r="CN36" s="64"/>
      <c r="CO36" s="64"/>
    </row>
    <row r="37" spans="1:93" s="19" customFormat="1" x14ac:dyDescent="0.25">
      <c r="A37" s="210"/>
      <c r="B37" s="21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225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226"/>
      <c r="BT37" s="226"/>
      <c r="BU37" s="226"/>
      <c r="BV37" s="226"/>
      <c r="BW37" s="62"/>
      <c r="BX37" s="62"/>
      <c r="BY37" s="62"/>
      <c r="BZ37" s="62"/>
      <c r="CA37" s="62"/>
      <c r="CB37" s="62"/>
      <c r="CC37" s="63"/>
      <c r="CE37" s="63"/>
      <c r="CF37" s="63"/>
      <c r="CG37" s="62"/>
      <c r="CN37" s="64"/>
      <c r="CO37" s="64"/>
    </row>
    <row r="38" spans="1:93" s="19" customFormat="1" x14ac:dyDescent="0.25">
      <c r="A38" s="210"/>
      <c r="B38" s="21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225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  <c r="BW38" s="62"/>
      <c r="BX38" s="62"/>
      <c r="BY38" s="62"/>
      <c r="BZ38" s="62"/>
      <c r="CA38" s="62"/>
      <c r="CB38" s="62"/>
      <c r="CC38" s="63"/>
      <c r="CE38" s="63"/>
      <c r="CF38" s="63"/>
      <c r="CG38" s="62"/>
      <c r="CN38" s="64"/>
      <c r="CO38" s="64"/>
    </row>
    <row r="39" spans="1:93" s="19" customFormat="1" x14ac:dyDescent="0.25">
      <c r="A39" s="210"/>
      <c r="B39" s="21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225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226"/>
      <c r="BV39" s="226"/>
      <c r="BW39" s="62"/>
      <c r="BX39" s="62"/>
      <c r="BY39" s="62"/>
      <c r="BZ39" s="62"/>
      <c r="CA39" s="62"/>
      <c r="CB39" s="62"/>
      <c r="CC39" s="63"/>
      <c r="CD39" s="61"/>
      <c r="CE39" s="63"/>
      <c r="CF39" s="63"/>
      <c r="CG39" s="62"/>
      <c r="CN39" s="64"/>
      <c r="CO39" s="64"/>
    </row>
    <row r="40" spans="1:93" s="19" customFormat="1" x14ac:dyDescent="0.25">
      <c r="A40" s="210"/>
      <c r="B40" s="21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225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  <c r="BW40" s="62"/>
      <c r="BX40" s="62"/>
      <c r="BY40" s="62"/>
      <c r="BZ40" s="62"/>
      <c r="CA40" s="62"/>
      <c r="CB40" s="62"/>
      <c r="CC40" s="63"/>
      <c r="CE40" s="63"/>
      <c r="CF40" s="63"/>
      <c r="CG40" s="62"/>
      <c r="CN40" s="64"/>
      <c r="CO40" s="64"/>
    </row>
    <row r="41" spans="1:93" s="19" customFormat="1" x14ac:dyDescent="0.25">
      <c r="A41" s="210"/>
      <c r="B41" s="21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225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62"/>
      <c r="BX41" s="62"/>
      <c r="BY41" s="62"/>
      <c r="BZ41" s="62"/>
      <c r="CA41" s="62"/>
      <c r="CB41" s="62"/>
      <c r="CC41" s="63"/>
      <c r="CE41" s="63"/>
      <c r="CF41" s="63"/>
      <c r="CG41" s="62"/>
      <c r="CN41" s="64"/>
      <c r="CO41" s="64"/>
    </row>
    <row r="42" spans="1:93" s="19" customFormat="1" x14ac:dyDescent="0.25">
      <c r="A42" s="210"/>
      <c r="B42" s="21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225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226"/>
      <c r="BV42" s="226"/>
      <c r="BW42" s="62"/>
      <c r="BX42" s="62"/>
      <c r="BY42" s="62"/>
      <c r="BZ42" s="62"/>
      <c r="CA42" s="62"/>
      <c r="CB42" s="62"/>
      <c r="CC42" s="63"/>
      <c r="CE42" s="63"/>
      <c r="CF42" s="63"/>
      <c r="CG42" s="62"/>
      <c r="CN42" s="64"/>
      <c r="CO42" s="64"/>
    </row>
    <row r="43" spans="1:93" s="19" customFormat="1" x14ac:dyDescent="0.25">
      <c r="A43" s="210"/>
      <c r="B43" s="21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225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226"/>
      <c r="BV43" s="226"/>
      <c r="BW43" s="62"/>
      <c r="BX43" s="62"/>
      <c r="BY43" s="62"/>
      <c r="BZ43" s="62"/>
      <c r="CA43" s="62"/>
      <c r="CB43" s="62"/>
      <c r="CC43" s="63"/>
      <c r="CD43" s="61"/>
      <c r="CE43" s="63"/>
      <c r="CF43" s="63"/>
      <c r="CG43" s="62"/>
      <c r="CN43" s="64"/>
      <c r="CO43" s="64"/>
    </row>
    <row r="44" spans="1:93" s="19" customFormat="1" x14ac:dyDescent="0.25">
      <c r="A44" s="210"/>
      <c r="B44" s="21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225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  <c r="BR44" s="226"/>
      <c r="BS44" s="226"/>
      <c r="BT44" s="226"/>
      <c r="BU44" s="226"/>
      <c r="BV44" s="226"/>
      <c r="BW44" s="62"/>
      <c r="BX44" s="62"/>
      <c r="BY44" s="62"/>
      <c r="BZ44" s="62"/>
      <c r="CA44" s="62"/>
      <c r="CB44" s="62"/>
      <c r="CC44" s="63"/>
      <c r="CE44" s="63"/>
      <c r="CF44" s="63"/>
      <c r="CG44" s="62"/>
      <c r="CN44" s="64"/>
      <c r="CO44" s="64"/>
    </row>
    <row r="45" spans="1:93" s="19" customFormat="1" x14ac:dyDescent="0.25">
      <c r="A45" s="210"/>
      <c r="B45" s="21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225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  <c r="BR45" s="226"/>
      <c r="BS45" s="226"/>
      <c r="BT45" s="226"/>
      <c r="BU45" s="226"/>
      <c r="BV45" s="226"/>
      <c r="BW45" s="62"/>
      <c r="BX45" s="62"/>
      <c r="BY45" s="62"/>
      <c r="BZ45" s="62"/>
      <c r="CA45" s="62"/>
      <c r="CB45" s="62"/>
      <c r="CC45" s="63"/>
      <c r="CE45" s="63"/>
      <c r="CF45" s="63"/>
      <c r="CG45" s="62"/>
      <c r="CN45" s="64"/>
      <c r="CO45" s="64"/>
    </row>
    <row r="46" spans="1:93" s="19" customFormat="1" x14ac:dyDescent="0.25">
      <c r="A46" s="210"/>
      <c r="B46" s="21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225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  <c r="BR46" s="226"/>
      <c r="BS46" s="226"/>
      <c r="BT46" s="226"/>
      <c r="BU46" s="226"/>
      <c r="BV46" s="226"/>
      <c r="BW46" s="62"/>
      <c r="BX46" s="62"/>
      <c r="BY46" s="62"/>
      <c r="BZ46" s="62"/>
      <c r="CA46" s="62"/>
      <c r="CB46" s="62"/>
      <c r="CC46" s="63"/>
      <c r="CE46" s="63"/>
      <c r="CF46" s="63"/>
      <c r="CG46" s="62"/>
      <c r="CN46" s="64"/>
      <c r="CO46" s="64"/>
    </row>
    <row r="47" spans="1:93" s="19" customFormat="1" x14ac:dyDescent="0.25">
      <c r="A47" s="210"/>
      <c r="B47" s="21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225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226"/>
      <c r="BT47" s="226"/>
      <c r="BU47" s="226"/>
      <c r="BV47" s="226"/>
      <c r="BW47" s="62"/>
      <c r="BX47" s="62"/>
      <c r="BY47" s="62"/>
      <c r="BZ47" s="62"/>
      <c r="CA47" s="62"/>
      <c r="CB47" s="62"/>
      <c r="CC47" s="63"/>
      <c r="CD47" s="61"/>
      <c r="CE47" s="63"/>
      <c r="CF47" s="63"/>
      <c r="CG47" s="62"/>
      <c r="CN47" s="64"/>
      <c r="CO47" s="64"/>
    </row>
    <row r="48" spans="1:93" s="19" customFormat="1" x14ac:dyDescent="0.25">
      <c r="A48" s="2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225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226"/>
      <c r="BQ48" s="226"/>
      <c r="BR48" s="226"/>
      <c r="BS48" s="226"/>
      <c r="BT48" s="226"/>
      <c r="BU48" s="226"/>
      <c r="BV48" s="226"/>
      <c r="BW48" s="62"/>
      <c r="BX48" s="62"/>
      <c r="BY48" s="62"/>
      <c r="BZ48" s="62"/>
      <c r="CA48" s="62"/>
      <c r="CB48" s="62"/>
      <c r="CC48" s="63"/>
      <c r="CD48" s="61"/>
      <c r="CE48" s="63"/>
      <c r="CF48" s="63"/>
      <c r="CG48" s="62"/>
      <c r="CN48" s="64"/>
      <c r="CO48" s="64"/>
    </row>
    <row r="49" spans="1:93" s="19" customFormat="1" x14ac:dyDescent="0.25">
      <c r="A49" s="2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225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226"/>
      <c r="BT49" s="226"/>
      <c r="BU49" s="226"/>
      <c r="BV49" s="226"/>
      <c r="BW49" s="62"/>
      <c r="BX49" s="62"/>
      <c r="BY49" s="62"/>
      <c r="BZ49" s="62"/>
      <c r="CA49" s="62"/>
      <c r="CB49" s="62"/>
      <c r="CC49" s="63"/>
      <c r="CE49" s="63"/>
      <c r="CF49" s="63"/>
      <c r="CG49" s="62"/>
      <c r="CN49" s="64"/>
      <c r="CO49" s="64"/>
    </row>
    <row r="50" spans="1:93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225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226"/>
      <c r="BQ50" s="226"/>
      <c r="BR50" s="226"/>
      <c r="BS50" s="226"/>
      <c r="BT50" s="226"/>
      <c r="BU50" s="226"/>
      <c r="BV50" s="226"/>
      <c r="BW50" s="62"/>
      <c r="BX50" s="62"/>
      <c r="BY50" s="62"/>
      <c r="BZ50" s="62"/>
      <c r="CA50" s="62"/>
      <c r="CB50" s="62"/>
      <c r="CC50" s="63"/>
      <c r="CE50" s="63"/>
      <c r="CF50" s="63"/>
      <c r="CG50" s="62"/>
      <c r="CN50" s="64"/>
      <c r="CO50" s="64"/>
    </row>
    <row r="51" spans="1:93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225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226"/>
      <c r="BT51" s="226"/>
      <c r="BU51" s="226"/>
      <c r="BV51" s="226"/>
      <c r="BW51" s="62"/>
      <c r="BX51" s="62"/>
      <c r="BY51" s="62"/>
      <c r="BZ51" s="62"/>
      <c r="CA51" s="62"/>
      <c r="CB51" s="62"/>
      <c r="CC51" s="63"/>
      <c r="CE51" s="63"/>
      <c r="CF51" s="63"/>
      <c r="CG51" s="62"/>
      <c r="CN51" s="64"/>
      <c r="CO51" s="64"/>
    </row>
    <row r="52" spans="1:93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225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226"/>
      <c r="BT52" s="226"/>
      <c r="BU52" s="226"/>
      <c r="BV52" s="226"/>
      <c r="BW52" s="62"/>
      <c r="BX52" s="62"/>
      <c r="BY52" s="62"/>
      <c r="BZ52" s="62"/>
      <c r="CA52" s="62"/>
      <c r="CB52" s="62"/>
      <c r="CC52" s="63"/>
      <c r="CE52" s="63"/>
      <c r="CF52" s="63"/>
      <c r="CG52" s="62"/>
      <c r="CN52" s="64"/>
      <c r="CO52" s="64"/>
    </row>
    <row r="53" spans="1:93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225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Q53" s="226"/>
      <c r="BR53" s="226"/>
      <c r="BS53" s="226"/>
      <c r="BT53" s="226"/>
      <c r="BU53" s="226"/>
      <c r="BV53" s="226"/>
      <c r="BW53" s="62"/>
      <c r="BX53" s="62"/>
      <c r="BY53" s="62"/>
      <c r="BZ53" s="62"/>
      <c r="CA53" s="62"/>
      <c r="CB53" s="62"/>
      <c r="CC53" s="63"/>
      <c r="CE53" s="63"/>
      <c r="CF53" s="63"/>
      <c r="CG53" s="62"/>
      <c r="CN53" s="64"/>
      <c r="CO53" s="64"/>
    </row>
    <row r="54" spans="1:93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225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226"/>
      <c r="BT54" s="226"/>
      <c r="BU54" s="226"/>
      <c r="BV54" s="226"/>
      <c r="BW54" s="62"/>
      <c r="BX54" s="62"/>
      <c r="BY54" s="62"/>
      <c r="BZ54" s="62"/>
      <c r="CA54" s="62"/>
      <c r="CB54" s="62"/>
      <c r="CC54" s="63"/>
      <c r="CE54" s="63"/>
      <c r="CF54" s="63"/>
      <c r="CG54" s="62"/>
      <c r="CN54" s="64"/>
      <c r="CO54" s="64"/>
    </row>
    <row r="55" spans="1:93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225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226"/>
      <c r="BV55" s="226"/>
      <c r="BW55" s="62"/>
      <c r="BX55" s="62"/>
      <c r="BY55" s="62"/>
      <c r="BZ55" s="62"/>
      <c r="CA55" s="62"/>
      <c r="CB55" s="62"/>
      <c r="CC55" s="63"/>
      <c r="CE55" s="63"/>
      <c r="CF55" s="63"/>
      <c r="CG55" s="62"/>
      <c r="CN55" s="64"/>
      <c r="CO55" s="64"/>
    </row>
    <row r="56" spans="1:93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225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226"/>
      <c r="BT56" s="226"/>
      <c r="BU56" s="226"/>
      <c r="BV56" s="226"/>
      <c r="BW56" s="62"/>
      <c r="BX56" s="62"/>
      <c r="BY56" s="62"/>
      <c r="BZ56" s="62"/>
      <c r="CA56" s="62"/>
      <c r="CB56" s="62"/>
      <c r="CC56" s="63"/>
      <c r="CE56" s="63"/>
      <c r="CF56" s="63"/>
      <c r="CG56" s="62"/>
      <c r="CN56" s="64"/>
      <c r="CO56" s="64"/>
    </row>
    <row r="57" spans="1:93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225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226"/>
      <c r="BV57" s="226"/>
      <c r="BW57" s="62"/>
      <c r="BX57" s="62"/>
      <c r="BY57" s="62"/>
      <c r="BZ57" s="62"/>
      <c r="CA57" s="62"/>
      <c r="CB57" s="62"/>
      <c r="CC57" s="63"/>
      <c r="CD57" s="61"/>
      <c r="CE57" s="63"/>
      <c r="CF57" s="63"/>
      <c r="CG57" s="62"/>
      <c r="CN57" s="64"/>
      <c r="CO57" s="64"/>
    </row>
    <row r="58" spans="1:93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225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226"/>
      <c r="BT58" s="226"/>
      <c r="BU58" s="226"/>
      <c r="BV58" s="226"/>
      <c r="BW58" s="62"/>
      <c r="BX58" s="62"/>
      <c r="BY58" s="62"/>
      <c r="BZ58" s="62"/>
      <c r="CA58" s="62"/>
      <c r="CB58" s="62"/>
      <c r="CC58" s="63"/>
      <c r="CE58" s="63"/>
      <c r="CF58" s="63"/>
      <c r="CG58" s="62"/>
      <c r="CN58" s="64"/>
      <c r="CO58" s="64"/>
    </row>
    <row r="59" spans="1:93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225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226"/>
      <c r="BT59" s="226"/>
      <c r="BU59" s="226"/>
      <c r="BV59" s="226"/>
      <c r="BW59" s="62"/>
      <c r="BX59" s="62"/>
      <c r="BY59" s="62"/>
      <c r="BZ59" s="62"/>
      <c r="CA59" s="62"/>
      <c r="CB59" s="62"/>
      <c r="CC59" s="63"/>
      <c r="CE59" s="63"/>
      <c r="CF59" s="63"/>
      <c r="CG59" s="62"/>
      <c r="CN59" s="64"/>
      <c r="CO59" s="64"/>
    </row>
    <row r="60" spans="1:93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225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Q60" s="226"/>
      <c r="BR60" s="226"/>
      <c r="BS60" s="226"/>
      <c r="BT60" s="226"/>
      <c r="BU60" s="226"/>
      <c r="BV60" s="226"/>
      <c r="BW60" s="62"/>
      <c r="BX60" s="62"/>
      <c r="BY60" s="62"/>
      <c r="BZ60" s="62"/>
      <c r="CA60" s="62"/>
      <c r="CB60" s="62"/>
      <c r="CC60" s="63"/>
      <c r="CD60" s="61"/>
      <c r="CE60" s="63"/>
      <c r="CF60" s="63"/>
      <c r="CG60" s="62"/>
      <c r="CN60" s="64"/>
      <c r="CO60" s="64"/>
    </row>
    <row r="61" spans="1:93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225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Q61" s="226"/>
      <c r="BR61" s="226"/>
      <c r="BS61" s="226"/>
      <c r="BT61" s="226"/>
      <c r="BU61" s="226"/>
      <c r="BV61" s="226"/>
      <c r="BW61" s="62"/>
      <c r="BX61" s="62"/>
      <c r="BY61" s="62"/>
      <c r="BZ61" s="62"/>
      <c r="CA61" s="62"/>
      <c r="CB61" s="62"/>
      <c r="CC61" s="63"/>
      <c r="CE61" s="63"/>
      <c r="CF61" s="63"/>
      <c r="CG61" s="62"/>
      <c r="CN61" s="64"/>
      <c r="CO61" s="64"/>
    </row>
    <row r="62" spans="1:93" s="19" customFormat="1" x14ac:dyDescent="0.25">
      <c r="A62" s="20"/>
      <c r="B62" s="21"/>
      <c r="D62" s="176"/>
      <c r="E62" s="17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225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Q62" s="226"/>
      <c r="BR62" s="226"/>
      <c r="BS62" s="226"/>
      <c r="BT62" s="226"/>
      <c r="BU62" s="226"/>
      <c r="BV62" s="226"/>
      <c r="BW62" s="62"/>
      <c r="BX62" s="62"/>
      <c r="BY62" s="62"/>
      <c r="BZ62" s="62"/>
      <c r="CA62" s="62"/>
      <c r="CB62" s="62"/>
      <c r="CC62" s="63"/>
      <c r="CD62" s="61"/>
      <c r="CE62" s="63"/>
      <c r="CF62" s="63"/>
      <c r="CG62" s="62"/>
      <c r="CN62" s="64"/>
      <c r="CO62" s="64"/>
    </row>
    <row r="63" spans="1:93" s="19" customFormat="1" x14ac:dyDescent="0.25">
      <c r="A63" s="20"/>
      <c r="B63" s="21"/>
      <c r="D63" s="176"/>
      <c r="E63" s="170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225"/>
      <c r="AQ63" s="226"/>
      <c r="AR63" s="226"/>
      <c r="AS63" s="226"/>
      <c r="AT63" s="226"/>
      <c r="AU63" s="226"/>
      <c r="AV63" s="226"/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  <c r="BK63" s="226"/>
      <c r="BL63" s="226"/>
      <c r="BM63" s="226"/>
      <c r="BN63" s="226"/>
      <c r="BO63" s="226"/>
      <c r="BP63" s="226"/>
      <c r="BQ63" s="226"/>
      <c r="BR63" s="226"/>
      <c r="BS63" s="226"/>
      <c r="BT63" s="226"/>
      <c r="BU63" s="226"/>
      <c r="BV63" s="226"/>
      <c r="BW63" s="62"/>
      <c r="BX63" s="62"/>
      <c r="BY63" s="62"/>
      <c r="BZ63" s="62"/>
      <c r="CA63" s="62"/>
      <c r="CB63" s="62"/>
      <c r="CC63" s="63"/>
      <c r="CE63" s="63"/>
      <c r="CF63" s="63"/>
      <c r="CG63" s="62"/>
      <c r="CN63" s="64"/>
      <c r="CO63" s="64"/>
    </row>
    <row r="64" spans="1:93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107"/>
      <c r="BW64" s="33"/>
      <c r="BX64" s="33"/>
      <c r="BY64" s="33"/>
      <c r="BZ64" s="33"/>
      <c r="CA64" s="33"/>
      <c r="CB64" s="33"/>
      <c r="CC64" s="34"/>
      <c r="CD64" s="56"/>
      <c r="CE64" s="34"/>
      <c r="CF64" s="34"/>
      <c r="CG64" s="33"/>
      <c r="CN64" s="57"/>
      <c r="CO64" s="57"/>
    </row>
    <row r="65" spans="1:93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107"/>
      <c r="BW65" s="33"/>
      <c r="BX65" s="33"/>
      <c r="BY65" s="33"/>
      <c r="BZ65" s="33"/>
      <c r="CA65" s="33"/>
      <c r="CB65" s="33"/>
      <c r="CC65" s="34"/>
      <c r="CE65" s="34"/>
      <c r="CF65" s="34"/>
      <c r="CG65" s="33"/>
      <c r="CN65" s="57"/>
      <c r="CO65" s="57"/>
    </row>
    <row r="66" spans="1:93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107"/>
      <c r="BW66" s="33"/>
      <c r="BX66" s="33"/>
      <c r="BY66" s="33"/>
      <c r="BZ66" s="33"/>
      <c r="CA66" s="33"/>
      <c r="CB66" s="33"/>
      <c r="CC66" s="34"/>
      <c r="CE66" s="34"/>
      <c r="CF66" s="34"/>
      <c r="CN66" s="57"/>
      <c r="CO66" s="57"/>
    </row>
    <row r="67" spans="1:93" x14ac:dyDescent="0.25">
      <c r="A67" s="20"/>
      <c r="B67" s="21"/>
      <c r="C67" s="65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107"/>
      <c r="BW67" s="33"/>
      <c r="BX67" s="33"/>
      <c r="BY67" s="33"/>
      <c r="BZ67" s="33"/>
      <c r="CA67" s="33"/>
      <c r="CB67" s="33"/>
      <c r="CC67" s="34"/>
      <c r="CE67" s="34"/>
      <c r="CF67" s="34"/>
      <c r="CN67" s="57"/>
      <c r="CO67" s="57"/>
    </row>
    <row r="68" spans="1:93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107"/>
      <c r="BW68" s="33"/>
      <c r="BX68" s="33"/>
      <c r="BY68" s="33"/>
      <c r="BZ68" s="33"/>
      <c r="CA68" s="33"/>
      <c r="CB68" s="33"/>
      <c r="CC68" s="34"/>
      <c r="CE68" s="34"/>
      <c r="CF68" s="34"/>
      <c r="CG68" s="33"/>
      <c r="CN68" s="57"/>
      <c r="CO68" s="57"/>
    </row>
    <row r="69" spans="1:93" x14ac:dyDescent="0.25">
      <c r="A69" s="20"/>
      <c r="B69" s="21"/>
      <c r="C69" s="66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107"/>
      <c r="BW69" s="33"/>
      <c r="BX69" s="33"/>
      <c r="BY69" s="33"/>
      <c r="BZ69" s="33"/>
      <c r="CA69" s="33"/>
      <c r="CB69" s="33"/>
      <c r="CC69" s="34"/>
      <c r="CD69" s="56"/>
      <c r="CE69" s="34"/>
      <c r="CF69" s="34"/>
      <c r="CN69" s="57"/>
      <c r="CO69" s="57"/>
    </row>
    <row r="70" spans="1:93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107"/>
      <c r="BW70" s="33"/>
      <c r="BX70" s="33"/>
      <c r="BY70" s="33"/>
      <c r="BZ70" s="33"/>
      <c r="CA70" s="33"/>
      <c r="CB70" s="33"/>
      <c r="CC70" s="34"/>
      <c r="CE70" s="34"/>
      <c r="CF70" s="34"/>
      <c r="CN70" s="57"/>
      <c r="CO70" s="57"/>
    </row>
    <row r="71" spans="1:93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107"/>
      <c r="BW71" s="33"/>
      <c r="BX71" s="33"/>
      <c r="BY71" s="33"/>
      <c r="BZ71" s="33"/>
      <c r="CA71" s="33"/>
      <c r="CB71" s="33"/>
      <c r="CC71" s="34"/>
      <c r="CE71" s="34"/>
      <c r="CF71" s="34"/>
      <c r="CN71" s="57"/>
      <c r="CO71" s="57"/>
    </row>
    <row r="72" spans="1:93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107"/>
      <c r="BW72" s="33"/>
      <c r="BX72" s="33"/>
      <c r="BY72" s="33"/>
      <c r="BZ72" s="33"/>
      <c r="CA72" s="33"/>
      <c r="CB72" s="33"/>
      <c r="CC72" s="34"/>
      <c r="CD72" s="56"/>
      <c r="CE72" s="34"/>
      <c r="CF72" s="34"/>
      <c r="CN72" s="57"/>
      <c r="CO72" s="57"/>
    </row>
    <row r="73" spans="1:93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107"/>
      <c r="BW73" s="33"/>
      <c r="BX73" s="33"/>
      <c r="BY73" s="33"/>
      <c r="BZ73" s="33"/>
      <c r="CA73" s="33"/>
      <c r="CB73" s="33"/>
      <c r="CC73" s="34"/>
      <c r="CD73" s="56"/>
      <c r="CE73" s="34"/>
      <c r="CF73" s="34"/>
      <c r="CN73" s="57"/>
      <c r="CO73" s="57"/>
    </row>
    <row r="74" spans="1:93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107"/>
      <c r="BW74" s="33"/>
      <c r="BX74" s="33"/>
      <c r="BY74" s="33"/>
      <c r="BZ74" s="33"/>
      <c r="CA74" s="33"/>
      <c r="CB74" s="33"/>
      <c r="CC74" s="34"/>
      <c r="CE74" s="34"/>
      <c r="CF74" s="34"/>
      <c r="CN74" s="57"/>
      <c r="CO74" s="57"/>
    </row>
    <row r="75" spans="1:93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107"/>
      <c r="BW75" s="33"/>
      <c r="BX75" s="33"/>
      <c r="BY75" s="33"/>
      <c r="BZ75" s="33"/>
      <c r="CA75" s="33"/>
      <c r="CB75" s="33"/>
      <c r="CC75" s="34"/>
      <c r="CE75" s="34"/>
      <c r="CF75" s="34"/>
      <c r="CN75" s="57"/>
      <c r="CO75" s="57"/>
    </row>
    <row r="76" spans="1:93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107"/>
      <c r="BW76" s="33"/>
      <c r="BX76" s="33"/>
      <c r="BY76" s="33"/>
      <c r="BZ76" s="33"/>
      <c r="CA76" s="33"/>
      <c r="CB76" s="33"/>
      <c r="CC76" s="34"/>
      <c r="CD76" s="56"/>
      <c r="CE76" s="34"/>
      <c r="CF76" s="34"/>
      <c r="CG76" s="33"/>
      <c r="CN76" s="57"/>
      <c r="CO76" s="57"/>
    </row>
    <row r="77" spans="1:93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107"/>
      <c r="BW77" s="33"/>
      <c r="BX77" s="33"/>
      <c r="BY77" s="33"/>
      <c r="BZ77" s="33"/>
      <c r="CA77" s="33"/>
      <c r="CB77" s="33"/>
      <c r="CC77" s="34"/>
      <c r="CE77" s="34"/>
      <c r="CF77" s="34"/>
      <c r="CN77" s="57"/>
      <c r="CO77" s="57"/>
    </row>
    <row r="78" spans="1:93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107"/>
      <c r="BW78" s="33"/>
      <c r="BX78" s="33"/>
      <c r="BY78" s="33"/>
      <c r="BZ78" s="33"/>
      <c r="CA78" s="33"/>
      <c r="CB78" s="33"/>
      <c r="CC78" s="34"/>
      <c r="CE78" s="34"/>
      <c r="CF78" s="34"/>
      <c r="CN78" s="57"/>
      <c r="CO78" s="57"/>
    </row>
    <row r="79" spans="1:93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107"/>
      <c r="BW79" s="33"/>
      <c r="BX79" s="33"/>
      <c r="BY79" s="33"/>
      <c r="BZ79" s="33"/>
      <c r="CA79" s="33"/>
      <c r="CB79" s="33"/>
      <c r="CC79" s="34"/>
      <c r="CE79" s="34"/>
      <c r="CF79" s="34"/>
      <c r="CN79" s="57"/>
      <c r="CO79" s="57"/>
    </row>
    <row r="80" spans="1:93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107"/>
      <c r="BW80" s="33"/>
      <c r="BX80" s="33"/>
      <c r="BY80" s="33"/>
      <c r="BZ80" s="33"/>
      <c r="CA80" s="33"/>
      <c r="CB80" s="33"/>
      <c r="CC80" s="34"/>
      <c r="CE80" s="34"/>
      <c r="CF80" s="34"/>
      <c r="CN80" s="57"/>
      <c r="CO80" s="57"/>
    </row>
    <row r="81" spans="1:93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107"/>
      <c r="BW81" s="33"/>
      <c r="BX81" s="33"/>
      <c r="BY81" s="33"/>
      <c r="BZ81" s="33"/>
      <c r="CA81" s="33"/>
      <c r="CB81" s="33"/>
      <c r="CC81" s="34"/>
      <c r="CE81" s="34"/>
      <c r="CF81" s="34"/>
      <c r="CN81" s="57"/>
      <c r="CO81" s="57"/>
    </row>
    <row r="82" spans="1:93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107"/>
      <c r="BW82" s="33"/>
      <c r="BX82" s="33"/>
      <c r="BY82" s="33"/>
      <c r="BZ82" s="33"/>
      <c r="CA82" s="33"/>
      <c r="CB82" s="33"/>
      <c r="CC82" s="34"/>
      <c r="CE82" s="34"/>
      <c r="CF82" s="34"/>
      <c r="CN82" s="57"/>
      <c r="CO82" s="57"/>
    </row>
    <row r="83" spans="1:93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107"/>
      <c r="BW83" s="33"/>
      <c r="BX83" s="33"/>
      <c r="BY83" s="33"/>
      <c r="BZ83" s="33"/>
      <c r="CA83" s="33"/>
      <c r="CB83" s="33"/>
      <c r="CC83" s="34"/>
      <c r="CE83" s="34"/>
      <c r="CF83" s="34"/>
      <c r="CN83" s="57"/>
      <c r="CO83" s="57"/>
    </row>
    <row r="84" spans="1:93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107"/>
      <c r="BW84" s="33"/>
      <c r="BX84" s="33"/>
      <c r="BY84" s="33"/>
      <c r="BZ84" s="33"/>
      <c r="CA84" s="33"/>
      <c r="CB84" s="33"/>
      <c r="CC84" s="34"/>
      <c r="CE84" s="34"/>
      <c r="CF84" s="34"/>
      <c r="CN84" s="57"/>
      <c r="CO84" s="57"/>
    </row>
    <row r="85" spans="1:93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107"/>
      <c r="BW85" s="33"/>
      <c r="BX85" s="33"/>
      <c r="BY85" s="33"/>
      <c r="BZ85" s="33"/>
      <c r="CA85" s="33"/>
      <c r="CB85" s="33"/>
      <c r="CC85" s="34"/>
      <c r="CE85" s="34"/>
      <c r="CF85" s="34"/>
      <c r="CN85" s="57"/>
      <c r="CO85" s="57"/>
    </row>
    <row r="86" spans="1:93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107"/>
      <c r="BW86" s="33"/>
      <c r="BX86" s="33"/>
      <c r="BY86" s="33"/>
      <c r="BZ86" s="33"/>
      <c r="CA86" s="33"/>
      <c r="CB86" s="33"/>
      <c r="CC86" s="34"/>
      <c r="CE86" s="34"/>
      <c r="CF86" s="34"/>
      <c r="CG86" s="33"/>
      <c r="CN86" s="57"/>
      <c r="CO86" s="57"/>
    </row>
    <row r="87" spans="1:93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107"/>
      <c r="BW87" s="33"/>
      <c r="BX87" s="33"/>
      <c r="BY87" s="33"/>
      <c r="BZ87" s="33"/>
      <c r="CA87" s="33"/>
      <c r="CB87" s="33"/>
      <c r="CC87" s="34"/>
      <c r="CE87" s="34"/>
      <c r="CF87" s="34"/>
      <c r="CG87" s="33"/>
      <c r="CN87" s="57"/>
      <c r="CO87" s="57"/>
    </row>
    <row r="88" spans="1:93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107"/>
      <c r="BW88" s="33"/>
      <c r="BX88" s="33"/>
      <c r="BY88" s="33"/>
      <c r="BZ88" s="33"/>
      <c r="CA88" s="33"/>
      <c r="CB88" s="33"/>
      <c r="CC88" s="34"/>
      <c r="CD88" s="56"/>
      <c r="CE88" s="34"/>
      <c r="CF88" s="34"/>
      <c r="CG88" s="33"/>
      <c r="CN88" s="57"/>
      <c r="CO88" s="57"/>
    </row>
    <row r="89" spans="1:93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107"/>
      <c r="BW89" s="33"/>
      <c r="BX89" s="33"/>
      <c r="BY89" s="33"/>
      <c r="BZ89" s="33"/>
      <c r="CA89" s="33"/>
      <c r="CB89" s="33"/>
      <c r="CC89" s="34"/>
      <c r="CE89" s="34"/>
      <c r="CF89" s="34"/>
      <c r="CG89" s="33"/>
      <c r="CN89" s="57"/>
      <c r="CO89" s="57"/>
    </row>
    <row r="90" spans="1:93" s="71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227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228"/>
      <c r="BT90" s="228"/>
      <c r="BU90" s="228"/>
      <c r="BV90" s="228"/>
      <c r="BW90" s="69"/>
      <c r="BX90" s="69"/>
      <c r="BY90" s="69"/>
      <c r="BZ90" s="69"/>
      <c r="CA90" s="69"/>
      <c r="CB90" s="69"/>
      <c r="CC90" s="70"/>
      <c r="CE90" s="70"/>
      <c r="CF90" s="70"/>
      <c r="CG90" s="69"/>
      <c r="CN90" s="72"/>
      <c r="CO90" s="72"/>
    </row>
    <row r="91" spans="1:93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281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276"/>
      <c r="BQ91" s="276"/>
      <c r="BR91" s="276"/>
      <c r="BS91" s="276"/>
      <c r="BT91" s="276"/>
      <c r="BU91" s="276"/>
      <c r="BV91" s="276"/>
      <c r="BW91" s="75"/>
      <c r="BX91" s="75"/>
      <c r="BY91" s="75"/>
      <c r="BZ91" s="75"/>
      <c r="CA91" s="75"/>
      <c r="CB91" s="75"/>
      <c r="CC91" s="76"/>
      <c r="CE91" s="76"/>
      <c r="CF91" s="76"/>
      <c r="CN91" s="78"/>
      <c r="CO91" s="78"/>
    </row>
    <row r="92" spans="1:93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281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276"/>
      <c r="BQ92" s="276"/>
      <c r="BR92" s="276"/>
      <c r="BS92" s="276"/>
      <c r="BT92" s="276"/>
      <c r="BU92" s="276"/>
      <c r="BV92" s="276"/>
      <c r="BW92" s="75"/>
      <c r="BX92" s="75"/>
      <c r="BY92" s="75"/>
      <c r="BZ92" s="75"/>
      <c r="CA92" s="75"/>
      <c r="CB92" s="75"/>
      <c r="CC92" s="76"/>
      <c r="CE92" s="76"/>
      <c r="CF92" s="76"/>
      <c r="CN92" s="78"/>
      <c r="CO92" s="78"/>
    </row>
    <row r="93" spans="1:93" s="77" customFormat="1" x14ac:dyDescent="0.25">
      <c r="A93" s="20"/>
      <c r="B93" s="21"/>
      <c r="C93" s="65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281"/>
      <c r="AQ93" s="276"/>
      <c r="AR93" s="276"/>
      <c r="AS93" s="276"/>
      <c r="AT93" s="276"/>
      <c r="AU93" s="276"/>
      <c r="AV93" s="276"/>
      <c r="AW93" s="276"/>
      <c r="AX93" s="276"/>
      <c r="AY93" s="276"/>
      <c r="AZ93" s="276"/>
      <c r="BA93" s="276"/>
      <c r="BB93" s="276"/>
      <c r="BC93" s="276"/>
      <c r="BD93" s="276"/>
      <c r="BE93" s="276"/>
      <c r="BF93" s="276"/>
      <c r="BG93" s="276"/>
      <c r="BH93" s="276"/>
      <c r="BI93" s="276"/>
      <c r="BJ93" s="276"/>
      <c r="BK93" s="276"/>
      <c r="BL93" s="276"/>
      <c r="BM93" s="276"/>
      <c r="BN93" s="276"/>
      <c r="BO93" s="276"/>
      <c r="BP93" s="276"/>
      <c r="BQ93" s="276"/>
      <c r="BR93" s="276"/>
      <c r="BS93" s="276"/>
      <c r="BT93" s="276"/>
      <c r="BU93" s="276"/>
      <c r="BV93" s="276"/>
      <c r="BW93" s="75"/>
      <c r="BX93" s="75"/>
      <c r="BY93" s="75"/>
      <c r="BZ93" s="75"/>
      <c r="CA93" s="75"/>
      <c r="CB93" s="75"/>
      <c r="CC93" s="76"/>
      <c r="CE93" s="76"/>
      <c r="CF93" s="76"/>
      <c r="CN93" s="78"/>
      <c r="CO93" s="78"/>
    </row>
    <row r="94" spans="1:93" s="77" customFormat="1" x14ac:dyDescent="0.25">
      <c r="A94" s="20"/>
      <c r="B94" s="21"/>
      <c r="C94" s="65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281"/>
      <c r="AQ94" s="276"/>
      <c r="AR94" s="276"/>
      <c r="AS94" s="276"/>
      <c r="AT94" s="276"/>
      <c r="AU94" s="276"/>
      <c r="AV94" s="276"/>
      <c r="AW94" s="276"/>
      <c r="AX94" s="276"/>
      <c r="AY94" s="276"/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N94" s="276"/>
      <c r="BO94" s="276"/>
      <c r="BP94" s="276"/>
      <c r="BQ94" s="276"/>
      <c r="BR94" s="276"/>
      <c r="BS94" s="276"/>
      <c r="BT94" s="276"/>
      <c r="BU94" s="276"/>
      <c r="BV94" s="276"/>
      <c r="BW94" s="75"/>
      <c r="BX94" s="75"/>
      <c r="BY94" s="75"/>
      <c r="BZ94" s="75"/>
      <c r="CA94" s="75"/>
      <c r="CB94" s="75"/>
      <c r="CC94" s="76"/>
      <c r="CE94" s="76"/>
      <c r="CF94" s="76"/>
      <c r="CN94" s="78"/>
      <c r="CO94" s="78"/>
    </row>
    <row r="95" spans="1:93" s="65" customFormat="1" x14ac:dyDescent="0.25">
      <c r="A95" s="20"/>
      <c r="B95" s="21"/>
      <c r="D95" s="176"/>
      <c r="E95" s="106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282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171"/>
      <c r="BT95" s="171"/>
      <c r="BU95" s="171"/>
      <c r="BV95" s="171"/>
      <c r="BW95" s="81"/>
      <c r="BX95" s="81"/>
      <c r="BY95" s="81"/>
      <c r="BZ95" s="81"/>
      <c r="CA95" s="81"/>
      <c r="CB95" s="81"/>
      <c r="CC95" s="82"/>
      <c r="CE95" s="82"/>
      <c r="CF95" s="82"/>
      <c r="CG95" s="81"/>
      <c r="CN95" s="83"/>
      <c r="CO95" s="83"/>
    </row>
    <row r="96" spans="1:93" s="65" customFormat="1" x14ac:dyDescent="0.25">
      <c r="A96" s="20"/>
      <c r="B96" s="21"/>
      <c r="D96" s="176"/>
      <c r="E96" s="106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282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171"/>
      <c r="BQ96" s="171"/>
      <c r="BR96" s="171"/>
      <c r="BS96" s="171"/>
      <c r="BT96" s="171"/>
      <c r="BU96" s="171"/>
      <c r="BV96" s="171"/>
      <c r="BW96" s="81"/>
      <c r="BX96" s="81"/>
      <c r="BY96" s="81"/>
      <c r="BZ96" s="81"/>
      <c r="CA96" s="81"/>
      <c r="CB96" s="81"/>
      <c r="CC96" s="82"/>
      <c r="CE96" s="82"/>
      <c r="CF96" s="82"/>
      <c r="CN96" s="83"/>
      <c r="CO96" s="83"/>
    </row>
    <row r="97" spans="1:93" s="65" customFormat="1" x14ac:dyDescent="0.25">
      <c r="A97" s="20"/>
      <c r="B97" s="21"/>
      <c r="D97" s="176"/>
      <c r="E97" s="171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282"/>
      <c r="AQ97" s="171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1"/>
      <c r="BN97" s="171"/>
      <c r="BO97" s="171"/>
      <c r="BP97" s="171"/>
      <c r="BQ97" s="171"/>
      <c r="BR97" s="171"/>
      <c r="BS97" s="171"/>
      <c r="BT97" s="171"/>
      <c r="BU97" s="171"/>
      <c r="BV97" s="171"/>
      <c r="BW97" s="81"/>
      <c r="BX97" s="81"/>
      <c r="BY97" s="81"/>
      <c r="BZ97" s="81"/>
      <c r="CA97" s="81"/>
      <c r="CB97" s="81"/>
      <c r="CC97" s="82"/>
      <c r="CE97" s="82"/>
      <c r="CF97" s="82"/>
      <c r="CN97" s="83"/>
      <c r="CO97" s="83"/>
    </row>
    <row r="98" spans="1:93" s="65" customFormat="1" x14ac:dyDescent="0.25">
      <c r="A98" s="20"/>
      <c r="B98" s="21"/>
      <c r="D98" s="176"/>
      <c r="E98" s="171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282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171"/>
      <c r="BT98" s="171"/>
      <c r="BU98" s="171"/>
      <c r="BV98" s="171"/>
      <c r="BW98" s="81"/>
      <c r="BX98" s="81"/>
      <c r="BY98" s="81"/>
      <c r="BZ98" s="81"/>
      <c r="CA98" s="81"/>
      <c r="CB98" s="81"/>
      <c r="CC98" s="82"/>
      <c r="CE98" s="82"/>
      <c r="CF98" s="82"/>
      <c r="CN98" s="83"/>
      <c r="CO98" s="83"/>
    </row>
    <row r="99" spans="1:93" s="77" customForma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281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276"/>
      <c r="BQ99" s="276"/>
      <c r="BR99" s="276"/>
      <c r="BS99" s="276"/>
      <c r="BT99" s="276"/>
      <c r="BU99" s="276"/>
      <c r="BV99" s="276"/>
      <c r="BW99" s="75"/>
      <c r="BX99" s="75"/>
      <c r="BY99" s="75"/>
      <c r="BZ99" s="75"/>
      <c r="CA99" s="75"/>
      <c r="CB99" s="75"/>
      <c r="CC99" s="76"/>
      <c r="CE99" s="76"/>
      <c r="CF99" s="76"/>
      <c r="CH99" s="75"/>
      <c r="CN99" s="78"/>
      <c r="CO99" s="78"/>
    </row>
    <row r="100" spans="1:93" s="77" customForma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281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276"/>
      <c r="BQ100" s="276"/>
      <c r="BR100" s="276"/>
      <c r="BS100" s="276"/>
      <c r="BT100" s="276"/>
      <c r="BU100" s="276"/>
      <c r="BV100" s="276"/>
      <c r="BW100" s="75"/>
      <c r="BX100" s="75"/>
      <c r="BY100" s="75"/>
      <c r="BZ100" s="75"/>
      <c r="CA100" s="75"/>
      <c r="CB100" s="75"/>
      <c r="CC100" s="76"/>
      <c r="CE100" s="76"/>
      <c r="CF100" s="76"/>
      <c r="CH100" s="75"/>
      <c r="CN100" s="78"/>
      <c r="CO100" s="78"/>
    </row>
    <row r="101" spans="1:93" s="77" customFormat="1" ht="15" customHeigh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281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276"/>
      <c r="BQ101" s="276"/>
      <c r="BR101" s="276"/>
      <c r="BS101" s="276"/>
      <c r="BT101" s="276"/>
      <c r="BU101" s="276"/>
      <c r="BV101" s="276"/>
      <c r="BW101" s="75"/>
      <c r="BX101" s="75"/>
      <c r="BY101" s="75"/>
      <c r="BZ101" s="75"/>
      <c r="CA101" s="75"/>
      <c r="CB101" s="75"/>
      <c r="CC101" s="76"/>
      <c r="CE101" s="76"/>
      <c r="CF101" s="76"/>
      <c r="CH101" s="75"/>
      <c r="CN101" s="78"/>
      <c r="CO101" s="78"/>
    </row>
    <row r="102" spans="1:93" s="77" customFormat="1" ht="16.5" customHeight="1" x14ac:dyDescent="0.25">
      <c r="A102" s="20"/>
      <c r="B102" s="21"/>
      <c r="C102" s="65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281"/>
      <c r="AQ102" s="276"/>
      <c r="AR102" s="276"/>
      <c r="AS102" s="276"/>
      <c r="AT102" s="276"/>
      <c r="AU102" s="276"/>
      <c r="AV102" s="276"/>
      <c r="AW102" s="276"/>
      <c r="AX102" s="276"/>
      <c r="AY102" s="276"/>
      <c r="AZ102" s="276"/>
      <c r="BA102" s="276"/>
      <c r="BB102" s="276"/>
      <c r="BC102" s="276"/>
      <c r="BD102" s="276"/>
      <c r="BE102" s="276"/>
      <c r="BF102" s="276"/>
      <c r="BG102" s="276"/>
      <c r="BH102" s="276"/>
      <c r="BI102" s="276"/>
      <c r="BJ102" s="276"/>
      <c r="BK102" s="276"/>
      <c r="BL102" s="276"/>
      <c r="BM102" s="276"/>
      <c r="BN102" s="276"/>
      <c r="BO102" s="276"/>
      <c r="BP102" s="276"/>
      <c r="BQ102" s="276"/>
      <c r="BR102" s="276"/>
      <c r="BS102" s="276"/>
      <c r="BT102" s="276"/>
      <c r="BU102" s="276"/>
      <c r="BV102" s="276"/>
      <c r="BW102" s="75"/>
      <c r="BX102" s="75"/>
      <c r="BY102" s="75"/>
      <c r="BZ102" s="75"/>
      <c r="CA102" s="75"/>
      <c r="CB102" s="75"/>
      <c r="CC102" s="76"/>
      <c r="CE102" s="76"/>
      <c r="CF102" s="76"/>
      <c r="CH102" s="75"/>
      <c r="CN102" s="78"/>
      <c r="CO102" s="78"/>
    </row>
    <row r="103" spans="1:93" s="77" customFormat="1" x14ac:dyDescent="0.25">
      <c r="A103" s="20"/>
      <c r="B103" s="21"/>
      <c r="C103" s="65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281"/>
      <c r="AQ103" s="276"/>
      <c r="AR103" s="276"/>
      <c r="AS103" s="276"/>
      <c r="AT103" s="276"/>
      <c r="AU103" s="276"/>
      <c r="AV103" s="276"/>
      <c r="AW103" s="276"/>
      <c r="AX103" s="276"/>
      <c r="AY103" s="276"/>
      <c r="AZ103" s="276"/>
      <c r="BA103" s="276"/>
      <c r="BB103" s="276"/>
      <c r="BC103" s="276"/>
      <c r="BD103" s="276"/>
      <c r="BE103" s="276"/>
      <c r="BF103" s="276"/>
      <c r="BG103" s="276"/>
      <c r="BH103" s="276"/>
      <c r="BI103" s="276"/>
      <c r="BJ103" s="276"/>
      <c r="BK103" s="276"/>
      <c r="BL103" s="276"/>
      <c r="BM103" s="276"/>
      <c r="BN103" s="276"/>
      <c r="BO103" s="276"/>
      <c r="BP103" s="276"/>
      <c r="BQ103" s="276"/>
      <c r="BR103" s="276"/>
      <c r="BS103" s="276"/>
      <c r="BT103" s="276"/>
      <c r="BU103" s="276"/>
      <c r="BV103" s="276"/>
      <c r="BW103" s="75"/>
      <c r="BX103" s="75"/>
      <c r="BY103" s="75"/>
      <c r="BZ103" s="75"/>
      <c r="CA103" s="75"/>
      <c r="CB103" s="75"/>
      <c r="CC103" s="76"/>
      <c r="CE103" s="76"/>
      <c r="CF103" s="76"/>
      <c r="CH103" s="75"/>
      <c r="CN103" s="78"/>
      <c r="CO103" s="78"/>
    </row>
    <row r="104" spans="1:93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282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171"/>
      <c r="BV104" s="171"/>
      <c r="BW104" s="81"/>
      <c r="BX104" s="81"/>
      <c r="BY104" s="81"/>
      <c r="BZ104" s="81"/>
      <c r="CA104" s="81"/>
      <c r="CB104" s="81"/>
      <c r="CC104" s="82"/>
      <c r="CE104" s="82"/>
      <c r="CF104" s="82"/>
      <c r="CH104" s="81"/>
      <c r="CI104" s="81"/>
      <c r="CN104" s="83"/>
      <c r="CO104" s="83"/>
    </row>
    <row r="105" spans="1:93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282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171"/>
      <c r="BV105" s="171"/>
      <c r="BW105" s="81"/>
      <c r="BX105" s="81"/>
      <c r="BY105" s="81"/>
      <c r="BZ105" s="81"/>
      <c r="CA105" s="81"/>
      <c r="CB105" s="81"/>
      <c r="CC105" s="82"/>
      <c r="CE105" s="82"/>
      <c r="CF105" s="82"/>
      <c r="CH105" s="81"/>
      <c r="CI105" s="81"/>
      <c r="CN105" s="83"/>
      <c r="CO105" s="83"/>
    </row>
    <row r="106" spans="1:93" s="65" customFormat="1" x14ac:dyDescent="0.25">
      <c r="A106" s="20"/>
      <c r="B106" s="21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282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1"/>
      <c r="BQ106" s="171"/>
      <c r="BR106" s="171"/>
      <c r="BS106" s="171"/>
      <c r="BT106" s="171"/>
      <c r="BU106" s="171"/>
      <c r="BV106" s="171"/>
      <c r="BW106" s="81"/>
      <c r="BX106" s="81"/>
      <c r="BY106" s="81"/>
      <c r="BZ106" s="81"/>
      <c r="CA106" s="81"/>
      <c r="CB106" s="81"/>
      <c r="CC106" s="82"/>
      <c r="CE106" s="82"/>
      <c r="CF106" s="82"/>
      <c r="CH106" s="81"/>
      <c r="CI106" s="81"/>
      <c r="CN106" s="83"/>
      <c r="CO106" s="83"/>
    </row>
    <row r="107" spans="1:93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282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1"/>
      <c r="BQ107" s="171"/>
      <c r="BR107" s="171"/>
      <c r="BS107" s="171"/>
      <c r="BT107" s="171"/>
      <c r="BU107" s="171"/>
      <c r="BV107" s="171"/>
      <c r="BW107" s="81"/>
      <c r="BX107" s="81"/>
      <c r="BY107" s="81"/>
      <c r="BZ107" s="81"/>
      <c r="CA107" s="81"/>
      <c r="CB107" s="81"/>
      <c r="CC107" s="82"/>
      <c r="CE107" s="82"/>
      <c r="CF107" s="82"/>
      <c r="CH107" s="81"/>
      <c r="CI107" s="81"/>
      <c r="CN107" s="83"/>
      <c r="CO107" s="83"/>
    </row>
    <row r="108" spans="1:93" s="65" customFormat="1" x14ac:dyDescent="0.25">
      <c r="A108" s="20"/>
      <c r="B108" s="21"/>
      <c r="C108" s="84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282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171"/>
      <c r="BT108" s="171"/>
      <c r="BU108" s="171"/>
      <c r="BV108" s="171"/>
      <c r="BW108" s="81"/>
      <c r="BX108" s="81"/>
      <c r="BY108" s="81"/>
      <c r="BZ108" s="81"/>
      <c r="CA108" s="81"/>
      <c r="CB108" s="81"/>
      <c r="CC108" s="82"/>
      <c r="CE108" s="82"/>
      <c r="CF108" s="82"/>
      <c r="CH108" s="81"/>
      <c r="CI108" s="81"/>
      <c r="CN108" s="83"/>
      <c r="CO108" s="83"/>
    </row>
    <row r="109" spans="1:93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282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171"/>
      <c r="BT109" s="171"/>
      <c r="BU109" s="171"/>
      <c r="BV109" s="171"/>
      <c r="BW109" s="81"/>
      <c r="BX109" s="81"/>
      <c r="BY109" s="81"/>
      <c r="BZ109" s="81"/>
      <c r="CA109" s="81"/>
      <c r="CB109" s="81"/>
      <c r="CC109" s="82"/>
      <c r="CE109" s="82"/>
      <c r="CF109" s="82"/>
      <c r="CH109" s="81"/>
      <c r="CI109" s="81"/>
      <c r="CN109" s="83"/>
      <c r="CO109" s="83"/>
    </row>
    <row r="110" spans="1:93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282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171"/>
      <c r="BV110" s="171"/>
      <c r="BW110" s="81"/>
      <c r="BX110" s="81"/>
      <c r="BY110" s="81"/>
      <c r="BZ110" s="81"/>
      <c r="CA110" s="81"/>
      <c r="CB110" s="81"/>
      <c r="CC110" s="82"/>
      <c r="CD110" s="80"/>
      <c r="CE110" s="82"/>
      <c r="CF110" s="82"/>
      <c r="CH110" s="81"/>
      <c r="CI110" s="81"/>
      <c r="CN110" s="83"/>
      <c r="CO110" s="83"/>
    </row>
    <row r="111" spans="1:93" s="65" customForma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282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171"/>
      <c r="BT111" s="171"/>
      <c r="BU111" s="171"/>
      <c r="BV111" s="171"/>
      <c r="BW111" s="81"/>
      <c r="BX111" s="81"/>
      <c r="BY111" s="81"/>
      <c r="BZ111" s="81"/>
      <c r="CA111" s="81"/>
      <c r="CB111" s="81"/>
      <c r="CC111" s="82"/>
      <c r="CE111" s="82"/>
      <c r="CF111" s="82"/>
      <c r="CH111" s="81"/>
      <c r="CI111" s="81"/>
      <c r="CN111" s="83"/>
      <c r="CO111" s="83"/>
    </row>
    <row r="112" spans="1:93" s="65" customForma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282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171"/>
      <c r="BT112" s="171"/>
      <c r="BU112" s="171"/>
      <c r="BV112" s="171"/>
      <c r="BW112" s="81"/>
      <c r="BX112" s="81"/>
      <c r="BY112" s="81"/>
      <c r="BZ112" s="81"/>
      <c r="CA112" s="81"/>
      <c r="CB112" s="81"/>
      <c r="CC112" s="82"/>
      <c r="CE112" s="82"/>
      <c r="CF112" s="82"/>
      <c r="CH112" s="81"/>
      <c r="CI112" s="81"/>
      <c r="CN112" s="83"/>
      <c r="CO112" s="83"/>
    </row>
    <row r="113" spans="1:94" s="65" customFormat="1" ht="12.75" customHeigh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282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171"/>
      <c r="BQ113" s="171"/>
      <c r="BR113" s="171"/>
      <c r="BS113" s="171"/>
      <c r="BT113" s="171"/>
      <c r="BU113" s="171"/>
      <c r="BV113" s="171"/>
      <c r="BW113" s="81"/>
      <c r="BX113" s="81"/>
      <c r="BY113" s="81"/>
      <c r="BZ113" s="81"/>
      <c r="CA113" s="81"/>
      <c r="CB113" s="81"/>
      <c r="CC113" s="82"/>
      <c r="CE113" s="82"/>
      <c r="CF113" s="82"/>
      <c r="CH113" s="81"/>
      <c r="CI113" s="81"/>
      <c r="CN113" s="83"/>
      <c r="CO113" s="83"/>
    </row>
    <row r="114" spans="1:94" s="65" customFormat="1" ht="15" customHeigh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282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171"/>
      <c r="BT114" s="171"/>
      <c r="BU114" s="171"/>
      <c r="BV114" s="171"/>
      <c r="BW114" s="81"/>
      <c r="BX114" s="81"/>
      <c r="BY114" s="81"/>
      <c r="BZ114" s="81"/>
      <c r="CA114" s="81"/>
      <c r="CB114" s="81"/>
      <c r="CC114" s="82"/>
      <c r="CE114" s="82"/>
      <c r="CF114" s="82"/>
      <c r="CH114" s="81"/>
      <c r="CI114" s="81"/>
      <c r="CN114" s="83"/>
      <c r="CO114" s="83"/>
    </row>
    <row r="115" spans="1:94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282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171"/>
      <c r="BQ115" s="171"/>
      <c r="BR115" s="171"/>
      <c r="BS115" s="171"/>
      <c r="BT115" s="171"/>
      <c r="BU115" s="171"/>
      <c r="BV115" s="171"/>
      <c r="BW115" s="81"/>
      <c r="BX115" s="81"/>
      <c r="BY115" s="81"/>
      <c r="BZ115" s="81"/>
      <c r="CA115" s="81"/>
      <c r="CB115" s="81"/>
      <c r="CC115" s="82"/>
      <c r="CE115" s="82"/>
      <c r="CF115" s="82"/>
      <c r="CH115" s="81"/>
      <c r="CI115" s="81"/>
      <c r="CN115" s="83"/>
      <c r="CO115" s="83"/>
    </row>
    <row r="116" spans="1:94" s="65" customFormat="1" x14ac:dyDescent="0.25">
      <c r="A116" s="20"/>
      <c r="B116" s="21"/>
      <c r="D116" s="176"/>
      <c r="E116" s="106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282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  <c r="BC116" s="171"/>
      <c r="BD116" s="171"/>
      <c r="BE116" s="171"/>
      <c r="BF116" s="171"/>
      <c r="BG116" s="171"/>
      <c r="BH116" s="171"/>
      <c r="BI116" s="171"/>
      <c r="BJ116" s="171"/>
      <c r="BK116" s="171"/>
      <c r="BL116" s="171"/>
      <c r="BM116" s="171"/>
      <c r="BN116" s="171"/>
      <c r="BO116" s="171"/>
      <c r="BP116" s="171"/>
      <c r="BQ116" s="171"/>
      <c r="BR116" s="171"/>
      <c r="BS116" s="171"/>
      <c r="BT116" s="171"/>
      <c r="BU116" s="171"/>
      <c r="BV116" s="171"/>
      <c r="BW116" s="81"/>
      <c r="BX116" s="81"/>
      <c r="BY116" s="81"/>
      <c r="BZ116" s="81"/>
      <c r="CA116" s="81"/>
      <c r="CB116" s="81"/>
      <c r="CC116" s="82"/>
      <c r="CE116" s="82"/>
      <c r="CF116" s="82"/>
      <c r="CH116" s="81"/>
      <c r="CI116" s="81"/>
      <c r="CN116" s="83"/>
      <c r="CO116" s="83"/>
    </row>
    <row r="117" spans="1:94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171"/>
      <c r="BP117" s="171"/>
      <c r="BQ117" s="171"/>
      <c r="BR117" s="171"/>
      <c r="BS117" s="171"/>
      <c r="BT117" s="171"/>
      <c r="BU117" s="171"/>
      <c r="BV117" s="171"/>
      <c r="BW117" s="81"/>
      <c r="BX117" s="81"/>
      <c r="BY117" s="81"/>
      <c r="BZ117" s="81"/>
      <c r="CA117" s="81"/>
      <c r="CB117" s="81"/>
      <c r="CC117" s="82"/>
      <c r="CE117" s="82"/>
      <c r="CF117" s="82"/>
      <c r="CH117" s="81"/>
      <c r="CI117" s="81"/>
      <c r="CN117" s="83"/>
      <c r="CO117" s="83"/>
    </row>
    <row r="118" spans="1:94" x14ac:dyDescent="0.25">
      <c r="A118" s="31"/>
      <c r="D118" s="184"/>
      <c r="E118" s="172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CC118" s="34"/>
    </row>
    <row r="119" spans="1:94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171"/>
      <c r="BQ119" s="171"/>
      <c r="BR119" s="171"/>
      <c r="BS119" s="171"/>
      <c r="BT119" s="171"/>
      <c r="BU119" s="171"/>
      <c r="BV119" s="171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</row>
    <row r="120" spans="1:94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171"/>
      <c r="BQ120" s="171"/>
      <c r="BR120" s="171"/>
      <c r="BS120" s="171"/>
      <c r="BT120" s="171"/>
      <c r="BU120" s="171"/>
      <c r="BV120" s="171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</row>
    <row r="121" spans="1:94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171"/>
      <c r="BT121" s="171"/>
      <c r="BU121" s="171"/>
      <c r="BV121" s="171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</row>
    <row r="122" spans="1:94" s="65" customForma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</row>
    <row r="123" spans="1:94" s="65" customForma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171"/>
      <c r="BQ123" s="171"/>
      <c r="BR123" s="171"/>
      <c r="BS123" s="171"/>
      <c r="BT123" s="171"/>
      <c r="BU123" s="171"/>
      <c r="BV123" s="171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</row>
    <row r="124" spans="1:94" s="65" customFormat="1" ht="18" customHeigh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171"/>
      <c r="BQ124" s="171"/>
      <c r="BR124" s="171"/>
      <c r="BS124" s="171"/>
      <c r="BT124" s="171"/>
      <c r="BU124" s="171"/>
      <c r="BV124" s="171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</row>
    <row r="125" spans="1:94" s="65" customFormat="1" ht="18" customHeight="1" x14ac:dyDescent="0.25">
      <c r="A125" s="20"/>
      <c r="B125" s="21"/>
      <c r="D125" s="176"/>
      <c r="E125" s="106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AZ125" s="171"/>
      <c r="BA125" s="171"/>
      <c r="BB125" s="171"/>
      <c r="BC125" s="171"/>
      <c r="BD125" s="171"/>
      <c r="BE125" s="171"/>
      <c r="BF125" s="171"/>
      <c r="BG125" s="171"/>
      <c r="BH125" s="171"/>
      <c r="BI125" s="171"/>
      <c r="BJ125" s="171"/>
      <c r="BK125" s="171"/>
      <c r="BL125" s="171"/>
      <c r="BM125" s="171"/>
      <c r="BN125" s="171"/>
      <c r="BO125" s="171"/>
      <c r="BP125" s="171"/>
      <c r="BQ125" s="171"/>
      <c r="BR125" s="171"/>
      <c r="BS125" s="171"/>
      <c r="BT125" s="171"/>
      <c r="BU125" s="171"/>
      <c r="BV125" s="171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</row>
    <row r="126" spans="1:94" s="65" customFormat="1" x14ac:dyDescent="0.25">
      <c r="A126" s="20"/>
      <c r="B126" s="21"/>
      <c r="D126" s="176"/>
      <c r="E126" s="106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  <c r="BC126" s="171"/>
      <c r="BD126" s="171"/>
      <c r="BE126" s="171"/>
      <c r="BF126" s="171"/>
      <c r="BG126" s="171"/>
      <c r="BH126" s="171"/>
      <c r="BI126" s="171"/>
      <c r="BJ126" s="171"/>
      <c r="BK126" s="171"/>
      <c r="BL126" s="171"/>
      <c r="BM126" s="171"/>
      <c r="BN126" s="171"/>
      <c r="BO126" s="171"/>
      <c r="BP126" s="171"/>
      <c r="BQ126" s="171"/>
      <c r="BR126" s="171"/>
      <c r="BS126" s="171"/>
      <c r="BT126" s="171"/>
      <c r="BU126" s="171"/>
      <c r="BV126" s="171"/>
      <c r="BW126" s="82"/>
      <c r="BX126" s="82"/>
      <c r="BY126" s="82"/>
      <c r="BZ126" s="82"/>
      <c r="CA126" s="82"/>
      <c r="CB126" s="82"/>
      <c r="CC126" s="82"/>
      <c r="CD126" s="82"/>
      <c r="CE126" s="82"/>
      <c r="CF126" s="82"/>
      <c r="CG126" s="82"/>
      <c r="CH126" s="82"/>
      <c r="CI126" s="82"/>
      <c r="CJ126" s="82"/>
      <c r="CK126" s="82"/>
      <c r="CL126" s="82"/>
      <c r="CM126" s="82"/>
      <c r="CN126" s="82"/>
      <c r="CO126" s="82"/>
      <c r="CP126" s="82"/>
    </row>
    <row r="127" spans="1:94" ht="19.5" customHeight="1" x14ac:dyDescent="0.25">
      <c r="A127" s="31"/>
      <c r="D127" s="184"/>
      <c r="E127" s="17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</row>
    <row r="128" spans="1:94" ht="18.75" customHeight="1" x14ac:dyDescent="0.25">
      <c r="A128" s="31"/>
      <c r="D128" s="184"/>
      <c r="E128" s="172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</row>
    <row r="129" spans="1:94" s="65" customFormat="1" ht="27.75" customHeigh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171"/>
      <c r="BT129" s="171"/>
      <c r="BU129" s="171"/>
      <c r="BV129" s="171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</row>
    <row r="130" spans="1:94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171"/>
      <c r="BT130" s="171"/>
      <c r="BU130" s="171"/>
      <c r="BV130" s="171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</row>
    <row r="131" spans="1:94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171"/>
      <c r="BT131" s="171"/>
      <c r="BU131" s="171"/>
      <c r="BV131" s="171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</row>
    <row r="132" spans="1:94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171"/>
      <c r="BT132" s="171"/>
      <c r="BU132" s="171"/>
      <c r="BV132" s="171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</row>
    <row r="133" spans="1:94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171"/>
      <c r="BV133" s="171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</row>
    <row r="134" spans="1:94" s="65" customFormat="1" x14ac:dyDescent="0.25">
      <c r="A134" s="20"/>
      <c r="B134" s="21"/>
      <c r="D134" s="176"/>
      <c r="E134" s="106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171"/>
      <c r="AQ134" s="171"/>
      <c r="AR134" s="171"/>
      <c r="AS134" s="171"/>
      <c r="AT134" s="171"/>
      <c r="AU134" s="171"/>
      <c r="AV134" s="171"/>
      <c r="AW134" s="171"/>
      <c r="AX134" s="171"/>
      <c r="AY134" s="171"/>
      <c r="AZ134" s="171"/>
      <c r="BA134" s="171"/>
      <c r="BB134" s="171"/>
      <c r="BC134" s="171"/>
      <c r="BD134" s="171"/>
      <c r="BE134" s="171"/>
      <c r="BF134" s="171"/>
      <c r="BG134" s="171"/>
      <c r="BH134" s="171"/>
      <c r="BI134" s="171"/>
      <c r="BJ134" s="171"/>
      <c r="BK134" s="171"/>
      <c r="BL134" s="171"/>
      <c r="BM134" s="171"/>
      <c r="BN134" s="171"/>
      <c r="BO134" s="171"/>
      <c r="BP134" s="171"/>
      <c r="BQ134" s="171"/>
      <c r="BR134" s="171"/>
      <c r="BS134" s="171"/>
      <c r="BT134" s="171"/>
      <c r="BU134" s="171"/>
      <c r="BV134" s="171"/>
      <c r="BW134" s="82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  <c r="CP134" s="82"/>
    </row>
    <row r="135" spans="1:94" s="65" customFormat="1" x14ac:dyDescent="0.25">
      <c r="A135" s="20"/>
      <c r="B135" s="21"/>
      <c r="D135" s="176"/>
      <c r="E135" s="106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171"/>
      <c r="AQ135" s="171"/>
      <c r="AR135" s="171"/>
      <c r="AS135" s="171"/>
      <c r="AT135" s="171"/>
      <c r="AU135" s="171"/>
      <c r="AV135" s="171"/>
      <c r="AW135" s="171"/>
      <c r="AX135" s="171"/>
      <c r="AY135" s="171"/>
      <c r="AZ135" s="171"/>
      <c r="BA135" s="171"/>
      <c r="BB135" s="171"/>
      <c r="BC135" s="171"/>
      <c r="BD135" s="171"/>
      <c r="BE135" s="171"/>
      <c r="BF135" s="171"/>
      <c r="BG135" s="171"/>
      <c r="BH135" s="171"/>
      <c r="BI135" s="171"/>
      <c r="BJ135" s="171"/>
      <c r="BK135" s="171"/>
      <c r="BL135" s="171"/>
      <c r="BM135" s="171"/>
      <c r="BN135" s="171"/>
      <c r="BO135" s="171"/>
      <c r="BP135" s="171"/>
      <c r="BQ135" s="171"/>
      <c r="BR135" s="171"/>
      <c r="BS135" s="171"/>
      <c r="BT135" s="171"/>
      <c r="BU135" s="171"/>
      <c r="BV135" s="171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  <c r="CM135" s="82"/>
      <c r="CN135" s="82"/>
      <c r="CO135" s="82"/>
      <c r="CP135" s="82"/>
    </row>
    <row r="136" spans="1:94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174"/>
      <c r="BQ136" s="174"/>
      <c r="BR136" s="174"/>
      <c r="BS136" s="174"/>
      <c r="BT136" s="174"/>
      <c r="BU136" s="174"/>
      <c r="BV136" s="174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</row>
    <row r="137" spans="1:94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174"/>
      <c r="BQ137" s="174"/>
      <c r="BR137" s="174"/>
      <c r="BS137" s="174"/>
      <c r="BT137" s="174"/>
      <c r="BU137" s="174"/>
      <c r="BV137" s="174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</row>
    <row r="138" spans="1:94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174"/>
      <c r="BT138" s="174"/>
      <c r="BU138" s="174"/>
      <c r="BV138" s="174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</row>
    <row r="139" spans="1:94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174"/>
      <c r="BQ139" s="174"/>
      <c r="BR139" s="174"/>
      <c r="BS139" s="174"/>
      <c r="BT139" s="174"/>
      <c r="BU139" s="174"/>
      <c r="BV139" s="174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</row>
    <row r="140" spans="1:94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174"/>
      <c r="BQ140" s="174"/>
      <c r="BR140" s="174"/>
      <c r="BS140" s="174"/>
      <c r="BT140" s="174"/>
      <c r="BU140" s="174"/>
      <c r="BV140" s="174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</row>
    <row r="141" spans="1:94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174"/>
      <c r="BQ141" s="174"/>
      <c r="BR141" s="174"/>
      <c r="BS141" s="174"/>
      <c r="BT141" s="174"/>
      <c r="BU141" s="174"/>
      <c r="BV141" s="174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</row>
    <row r="142" spans="1:94" s="89" customForma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174"/>
      <c r="BV142" s="174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</row>
    <row r="143" spans="1:94" s="89" customForma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  <c r="BQ143" s="174"/>
      <c r="BR143" s="174"/>
      <c r="BS143" s="174"/>
      <c r="BT143" s="174"/>
      <c r="BU143" s="174"/>
      <c r="BV143" s="174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</row>
    <row r="144" spans="1:94" s="89" customFormat="1" ht="18.75" customHeight="1" x14ac:dyDescent="0.25">
      <c r="A144" s="87"/>
      <c r="B144" s="88"/>
      <c r="D144" s="185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174"/>
      <c r="BV144" s="174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</row>
    <row r="145" spans="1:94" s="89" customFormat="1" ht="16.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4"/>
      <c r="BT145" s="174"/>
      <c r="BU145" s="174"/>
      <c r="BV145" s="174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</row>
    <row r="146" spans="1:94" s="89" customFormat="1" ht="29.25" customHeight="1" x14ac:dyDescent="0.25">
      <c r="A146" s="87"/>
      <c r="B146" s="88"/>
      <c r="D146" s="185"/>
      <c r="E146" s="174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4"/>
      <c r="BS146" s="174"/>
      <c r="BT146" s="174"/>
      <c r="BU146" s="174"/>
      <c r="BV146" s="174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</row>
    <row r="147" spans="1:94" s="89" customFormat="1" ht="17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  <c r="BQ147" s="174"/>
      <c r="BR147" s="174"/>
      <c r="BS147" s="174"/>
      <c r="BT147" s="174"/>
      <c r="BU147" s="174"/>
      <c r="BV147" s="174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</row>
    <row r="148" spans="1:94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4"/>
      <c r="BT148" s="174"/>
      <c r="BU148" s="174"/>
      <c r="BV148" s="174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</row>
    <row r="149" spans="1:94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174"/>
      <c r="BV149" s="174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</row>
    <row r="150" spans="1:94" s="89" customFormat="1" ht="20.25" customHeigh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4"/>
      <c r="BT150" s="174"/>
      <c r="BU150" s="174"/>
      <c r="BV150" s="174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</row>
    <row r="151" spans="1:94" s="89" customFormat="1" ht="20.25" customHeigh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4"/>
      <c r="BT151" s="174"/>
      <c r="BU151" s="174"/>
      <c r="BV151" s="174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</row>
    <row r="152" spans="1:94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174"/>
      <c r="BV152" s="174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</row>
    <row r="153" spans="1:94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4"/>
      <c r="BT153" s="174"/>
      <c r="BU153" s="174"/>
      <c r="BV153" s="174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</row>
    <row r="154" spans="1:94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  <c r="BQ154" s="174"/>
      <c r="BR154" s="174"/>
      <c r="BS154" s="174"/>
      <c r="BT154" s="174"/>
      <c r="BU154" s="174"/>
      <c r="BV154" s="174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</row>
    <row r="155" spans="1:94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174"/>
      <c r="BQ155" s="174"/>
      <c r="BR155" s="174"/>
      <c r="BS155" s="174"/>
      <c r="BT155" s="174"/>
      <c r="BU155" s="174"/>
      <c r="BV155" s="174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</row>
    <row r="156" spans="1:94" s="89" customForma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/>
      <c r="BT156" s="174"/>
      <c r="BU156" s="174"/>
      <c r="BV156" s="174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</row>
    <row r="157" spans="1:94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174"/>
      <c r="BQ157" s="174"/>
      <c r="BR157" s="174"/>
      <c r="BS157" s="174"/>
      <c r="BT157" s="174"/>
      <c r="BU157" s="174"/>
      <c r="BV157" s="174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</row>
    <row r="158" spans="1:94" s="89" customFormat="1" ht="22.5" customHeigh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174"/>
      <c r="BQ158" s="174"/>
      <c r="BR158" s="174"/>
      <c r="BS158" s="174"/>
      <c r="BT158" s="174"/>
      <c r="BU158" s="174"/>
      <c r="BV158" s="174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</row>
    <row r="159" spans="1:94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4"/>
      <c r="BT159" s="174"/>
      <c r="BU159" s="174"/>
      <c r="BV159" s="174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</row>
    <row r="160" spans="1:94" s="89" customFormat="1" x14ac:dyDescent="0.25">
      <c r="A160" s="87"/>
      <c r="B160" s="88"/>
      <c r="D160" s="185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174"/>
      <c r="BQ160" s="174"/>
      <c r="BR160" s="174"/>
      <c r="BS160" s="174"/>
      <c r="BT160" s="174"/>
      <c r="BU160" s="174"/>
      <c r="BV160" s="174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</row>
    <row r="161" spans="1:94" s="89" customFormat="1" x14ac:dyDescent="0.25">
      <c r="A161" s="87"/>
      <c r="B161" s="88"/>
      <c r="D161" s="185"/>
      <c r="E161" s="173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4"/>
      <c r="BT161" s="174"/>
      <c r="BU161" s="174"/>
      <c r="BV161" s="174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</row>
    <row r="162" spans="1:94" s="89" customFormat="1" x14ac:dyDescent="0.25">
      <c r="A162" s="87"/>
      <c r="B162" s="88"/>
      <c r="D162" s="185"/>
      <c r="E162" s="17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4"/>
      <c r="BT162" s="174"/>
      <c r="BU162" s="174"/>
      <c r="BV162" s="174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</row>
    <row r="163" spans="1:94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174"/>
      <c r="BV163" s="174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</row>
    <row r="164" spans="1:94" s="89" customFormat="1" x14ac:dyDescent="0.25">
      <c r="A164" s="87"/>
      <c r="B164" s="88"/>
      <c r="D164" s="185"/>
      <c r="E164" s="173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174"/>
      <c r="BQ164" s="174"/>
      <c r="BR164" s="174"/>
      <c r="BS164" s="174"/>
      <c r="BT164" s="174"/>
      <c r="BU164" s="174"/>
      <c r="BV164" s="174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</row>
    <row r="165" spans="1:94" s="89" customFormat="1" x14ac:dyDescent="0.25">
      <c r="A165" s="87"/>
      <c r="B165" s="88"/>
      <c r="D165" s="185"/>
      <c r="E165" s="17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4"/>
      <c r="BT165" s="174"/>
      <c r="BU165" s="174"/>
      <c r="BV165" s="174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</row>
    <row r="166" spans="1:94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174"/>
      <c r="BQ166" s="174"/>
      <c r="BR166" s="174"/>
      <c r="BS166" s="174"/>
      <c r="BT166" s="174"/>
      <c r="BU166" s="174"/>
      <c r="BV166" s="174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</row>
    <row r="167" spans="1:94" s="89" customFormat="1" x14ac:dyDescent="0.25">
      <c r="A167" s="87"/>
      <c r="B167" s="88"/>
      <c r="D167" s="185"/>
      <c r="E167" s="173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174"/>
      <c r="BQ167" s="174"/>
      <c r="BR167" s="174"/>
      <c r="BS167" s="174"/>
      <c r="BT167" s="174"/>
      <c r="BU167" s="174"/>
      <c r="BV167" s="174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</row>
    <row r="168" spans="1:94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174"/>
      <c r="BV168" s="174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</row>
    <row r="169" spans="1:94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174"/>
      <c r="BV169" s="174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</row>
    <row r="170" spans="1:94" s="89" customForma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174"/>
      <c r="BQ170" s="174"/>
      <c r="BR170" s="174"/>
      <c r="BS170" s="174"/>
      <c r="BT170" s="174"/>
      <c r="BU170" s="174"/>
      <c r="BV170" s="174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</row>
    <row r="171" spans="1:94" s="89" customForma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174"/>
      <c r="BV171" s="174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</row>
    <row r="172" spans="1:94" s="89" customFormat="1" ht="17.2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174"/>
      <c r="BT172" s="174"/>
      <c r="BU172" s="174"/>
      <c r="BV172" s="174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</row>
    <row r="173" spans="1:94" s="89" customFormat="1" ht="18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174"/>
      <c r="BQ173" s="174"/>
      <c r="BR173" s="174"/>
      <c r="BS173" s="174"/>
      <c r="BT173" s="174"/>
      <c r="BU173" s="174"/>
      <c r="BV173" s="174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</row>
    <row r="174" spans="1:94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  <c r="BQ174" s="174"/>
      <c r="BR174" s="174"/>
      <c r="BS174" s="174"/>
      <c r="BT174" s="174"/>
      <c r="BU174" s="174"/>
      <c r="BV174" s="174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</row>
    <row r="175" spans="1:94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174"/>
      <c r="BQ175" s="174"/>
      <c r="BR175" s="174"/>
      <c r="BS175" s="174"/>
      <c r="BT175" s="174"/>
      <c r="BU175" s="174"/>
      <c r="BV175" s="174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</row>
    <row r="176" spans="1:94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174"/>
      <c r="BQ176" s="174"/>
      <c r="BR176" s="174"/>
      <c r="BS176" s="174"/>
      <c r="BT176" s="174"/>
      <c r="BU176" s="174"/>
      <c r="BV176" s="174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</row>
    <row r="177" spans="1:94" s="89" customFormat="1" ht="19.5" customHeigh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174"/>
      <c r="BQ177" s="174"/>
      <c r="BR177" s="174"/>
      <c r="BS177" s="174"/>
      <c r="BT177" s="174"/>
      <c r="BU177" s="174"/>
      <c r="BV177" s="174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</row>
    <row r="178" spans="1:94" s="89" customFormat="1" ht="19.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/>
      <c r="BU178" s="174"/>
      <c r="BV178" s="174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</row>
    <row r="179" spans="1:94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4"/>
      <c r="BS179" s="174"/>
      <c r="BT179" s="174"/>
      <c r="BU179" s="174"/>
      <c r="BV179" s="174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</row>
    <row r="180" spans="1:94" s="89" customFormat="1" ht="18.75" customHeigh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4"/>
      <c r="BS180" s="174"/>
      <c r="BT180" s="174"/>
      <c r="BU180" s="174"/>
      <c r="BV180" s="174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</row>
    <row r="181" spans="1:94" s="89" customFormat="1" x14ac:dyDescent="0.25">
      <c r="A181" s="87"/>
      <c r="B181" s="88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4"/>
      <c r="BS181" s="174"/>
      <c r="BT181" s="174"/>
      <c r="BU181" s="174"/>
      <c r="BV181" s="174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</row>
    <row r="182" spans="1:94" s="89" customFormat="1" x14ac:dyDescent="0.25">
      <c r="A182" s="87"/>
      <c r="B182" s="88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4"/>
      <c r="BS182" s="174"/>
      <c r="BT182" s="174"/>
      <c r="BU182" s="174"/>
      <c r="BV182" s="174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</row>
    <row r="183" spans="1:94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4"/>
      <c r="BS183" s="174"/>
      <c r="BT183" s="174"/>
      <c r="BU183" s="174"/>
      <c r="BV183" s="174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</row>
    <row r="184" spans="1:94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174"/>
      <c r="BT184" s="174"/>
      <c r="BU184" s="174"/>
      <c r="BV184" s="174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</row>
    <row r="185" spans="1:94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  <c r="BQ185" s="174"/>
      <c r="BR185" s="174"/>
      <c r="BS185" s="174"/>
      <c r="BT185" s="174"/>
      <c r="BU185" s="174"/>
      <c r="BV185" s="174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</row>
    <row r="186" spans="1:94" s="89" customForma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174"/>
      <c r="BQ186" s="174"/>
      <c r="BR186" s="174"/>
      <c r="BS186" s="174"/>
      <c r="BT186" s="174"/>
      <c r="BU186" s="174"/>
      <c r="BV186" s="174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</row>
    <row r="187" spans="1:94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174"/>
      <c r="BQ187" s="174"/>
      <c r="BR187" s="174"/>
      <c r="BS187" s="174"/>
      <c r="BT187" s="174"/>
      <c r="BU187" s="174"/>
      <c r="BV187" s="174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</row>
    <row r="188" spans="1:94" s="89" customFormat="1" ht="18" customHeigh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174"/>
      <c r="BQ188" s="174"/>
      <c r="BR188" s="174"/>
      <c r="BS188" s="174"/>
      <c r="BT188" s="174"/>
      <c r="BU188" s="174"/>
      <c r="BV188" s="174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</row>
    <row r="189" spans="1:94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174"/>
      <c r="BQ189" s="174"/>
      <c r="BR189" s="174"/>
      <c r="BS189" s="174"/>
      <c r="BT189" s="174"/>
      <c r="BU189" s="174"/>
      <c r="BV189" s="174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</row>
    <row r="190" spans="1:94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174"/>
      <c r="BQ190" s="174"/>
      <c r="BR190" s="174"/>
      <c r="BS190" s="174"/>
      <c r="BT190" s="174"/>
      <c r="BU190" s="174"/>
      <c r="BV190" s="174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</row>
    <row r="191" spans="1:94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174"/>
      <c r="BQ191" s="174"/>
      <c r="BR191" s="174"/>
      <c r="BS191" s="174"/>
      <c r="BT191" s="174"/>
      <c r="BU191" s="174"/>
      <c r="BV191" s="174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</row>
    <row r="192" spans="1:94" s="89" customFormat="1" x14ac:dyDescent="0.25">
      <c r="A192" s="87"/>
      <c r="B192" s="88"/>
      <c r="C192" s="92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174"/>
      <c r="BQ192" s="174"/>
      <c r="BR192" s="174"/>
      <c r="BS192" s="174"/>
      <c r="BT192" s="174"/>
      <c r="BU192" s="174"/>
      <c r="BV192" s="174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</row>
    <row r="193" spans="1:94" s="89" customFormat="1" x14ac:dyDescent="0.25">
      <c r="A193" s="87"/>
      <c r="B193" s="88"/>
      <c r="C193" s="92"/>
      <c r="D193" s="185"/>
      <c r="E193" s="17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4"/>
      <c r="BT193" s="174"/>
      <c r="BU193" s="174"/>
      <c r="BV193" s="174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</row>
    <row r="194" spans="1:94" s="89" customFormat="1" x14ac:dyDescent="0.25">
      <c r="A194" s="87"/>
      <c r="B194" s="88"/>
      <c r="D194" s="185"/>
      <c r="E194" s="174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174"/>
      <c r="AQ194" s="174"/>
      <c r="AR194" s="174"/>
      <c r="AS194" s="174"/>
      <c r="AT194" s="174"/>
      <c r="AU194" s="174"/>
      <c r="AV194" s="174"/>
      <c r="AW194" s="174"/>
      <c r="AX194" s="174"/>
      <c r="AY194" s="174"/>
      <c r="AZ194" s="174"/>
      <c r="BA194" s="174"/>
      <c r="BB194" s="174"/>
      <c r="BC194" s="174"/>
      <c r="BD194" s="174"/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174"/>
      <c r="BP194" s="174"/>
      <c r="BQ194" s="174"/>
      <c r="BR194" s="174"/>
      <c r="BS194" s="174"/>
      <c r="BT194" s="174"/>
      <c r="BU194" s="174"/>
      <c r="BV194" s="174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</row>
    <row r="195" spans="1:94" s="89" customFormat="1" x14ac:dyDescent="0.25">
      <c r="A195" s="87"/>
      <c r="B195" s="88"/>
      <c r="D195" s="185"/>
      <c r="E195" s="173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174"/>
      <c r="AQ195" s="174"/>
      <c r="AR195" s="174"/>
      <c r="AS195" s="174"/>
      <c r="AT195" s="174"/>
      <c r="AU195" s="174"/>
      <c r="AV195" s="174"/>
      <c r="AW195" s="174"/>
      <c r="AX195" s="174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174"/>
      <c r="BL195" s="174"/>
      <c r="BM195" s="174"/>
      <c r="BN195" s="174"/>
      <c r="BO195" s="174"/>
      <c r="BP195" s="174"/>
      <c r="BQ195" s="174"/>
      <c r="BR195" s="174"/>
      <c r="BS195" s="174"/>
      <c r="BT195" s="174"/>
      <c r="BU195" s="174"/>
      <c r="BV195" s="174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</row>
    <row r="196" spans="1:94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</row>
    <row r="197" spans="1:94" x14ac:dyDescent="0.25">
      <c r="A197" s="31"/>
      <c r="D197" s="184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BW197" s="94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</row>
    <row r="198" spans="1:94" x14ac:dyDescent="0.25">
      <c r="A198" s="31"/>
      <c r="D198" s="184"/>
      <c r="E198" s="172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BW198" s="94"/>
      <c r="BX198" s="94"/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</row>
    <row r="199" spans="1:94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174"/>
      <c r="BQ199" s="174"/>
      <c r="BR199" s="174"/>
      <c r="BS199" s="174"/>
      <c r="BT199" s="174"/>
      <c r="BU199" s="174"/>
      <c r="BV199" s="174"/>
      <c r="BW199" s="96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1"/>
      <c r="CJ199" s="91"/>
      <c r="CK199" s="91"/>
      <c r="CL199" s="91"/>
      <c r="CM199" s="91"/>
    </row>
    <row r="200" spans="1:94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174"/>
      <c r="BQ200" s="174"/>
      <c r="BR200" s="174"/>
      <c r="BS200" s="174"/>
      <c r="BT200" s="174"/>
      <c r="BU200" s="174"/>
      <c r="BV200" s="174"/>
      <c r="BW200" s="96"/>
      <c r="BX200" s="96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1"/>
      <c r="CJ200" s="91"/>
      <c r="CK200" s="91"/>
      <c r="CL200" s="91"/>
      <c r="CM200" s="91"/>
    </row>
    <row r="201" spans="1:94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174"/>
      <c r="BQ201" s="174"/>
      <c r="BR201" s="174"/>
      <c r="BS201" s="174"/>
      <c r="BT201" s="174"/>
      <c r="BU201" s="174"/>
      <c r="BV201" s="174"/>
      <c r="BW201" s="96"/>
      <c r="BX201" s="96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  <c r="CI201" s="91"/>
      <c r="CJ201" s="91"/>
      <c r="CK201" s="91"/>
      <c r="CL201" s="91"/>
      <c r="CM201" s="91"/>
    </row>
    <row r="202" spans="1:94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174"/>
      <c r="BQ202" s="174"/>
      <c r="BR202" s="174"/>
      <c r="BS202" s="174"/>
      <c r="BT202" s="174"/>
      <c r="BU202" s="174"/>
      <c r="BV202" s="174"/>
      <c r="BW202" s="96"/>
      <c r="BX202" s="96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  <c r="CI202" s="91"/>
      <c r="CJ202" s="91"/>
      <c r="CK202" s="91"/>
      <c r="CL202" s="91"/>
      <c r="CM202" s="91"/>
    </row>
    <row r="203" spans="1:94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174"/>
      <c r="BQ203" s="174"/>
      <c r="BR203" s="174"/>
      <c r="BS203" s="174"/>
      <c r="BT203" s="174"/>
      <c r="BU203" s="174"/>
      <c r="BV203" s="174"/>
      <c r="BW203" s="96"/>
      <c r="BX203" s="96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</row>
    <row r="204" spans="1:94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174"/>
      <c r="BV204" s="174"/>
      <c r="BW204" s="96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</row>
    <row r="205" spans="1:94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174"/>
      <c r="BQ205" s="174"/>
      <c r="BR205" s="174"/>
      <c r="BS205" s="174"/>
      <c r="BT205" s="174"/>
      <c r="BU205" s="174"/>
      <c r="BV205" s="174"/>
      <c r="BW205" s="96"/>
      <c r="BX205" s="96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</row>
    <row r="206" spans="1:94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174"/>
      <c r="BQ206" s="174"/>
      <c r="BR206" s="174"/>
      <c r="BS206" s="174"/>
      <c r="BT206" s="174"/>
      <c r="BU206" s="174"/>
      <c r="BV206" s="174"/>
      <c r="BW206" s="96"/>
      <c r="BX206" s="96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</row>
    <row r="207" spans="1:94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174"/>
      <c r="BQ207" s="174"/>
      <c r="BR207" s="174"/>
      <c r="BS207" s="174"/>
      <c r="BT207" s="174"/>
      <c r="BU207" s="174"/>
      <c r="BV207" s="174"/>
      <c r="BW207" s="96"/>
      <c r="BX207" s="96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</row>
    <row r="208" spans="1:94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174"/>
      <c r="BQ208" s="174"/>
      <c r="BR208" s="174"/>
      <c r="BS208" s="174"/>
      <c r="BT208" s="174"/>
      <c r="BU208" s="174"/>
      <c r="BV208" s="174"/>
      <c r="BW208" s="96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</row>
    <row r="209" spans="1:86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174"/>
      <c r="BQ209" s="174"/>
      <c r="BR209" s="174"/>
      <c r="BS209" s="174"/>
      <c r="BT209" s="174"/>
      <c r="BU209" s="174"/>
      <c r="BV209" s="174"/>
      <c r="BW209" s="96"/>
      <c r="BX209" s="96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</row>
    <row r="210" spans="1:86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/>
      <c r="BT210" s="174"/>
      <c r="BU210" s="174"/>
      <c r="BV210" s="174"/>
      <c r="BW210" s="96"/>
      <c r="BX210" s="96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</row>
    <row r="211" spans="1:86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174"/>
      <c r="BQ211" s="174"/>
      <c r="BR211" s="174"/>
      <c r="BS211" s="174"/>
      <c r="BT211" s="174"/>
      <c r="BU211" s="174"/>
      <c r="BV211" s="174"/>
      <c r="BW211" s="96"/>
      <c r="BX211" s="96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</row>
    <row r="212" spans="1:86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174"/>
      <c r="BQ212" s="174"/>
      <c r="BR212" s="174"/>
      <c r="BS212" s="174"/>
      <c r="BT212" s="174"/>
      <c r="BU212" s="174"/>
      <c r="BV212" s="174"/>
      <c r="BW212" s="96"/>
      <c r="BX212" s="96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</row>
    <row r="213" spans="1:86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174"/>
      <c r="BQ213" s="174"/>
      <c r="BR213" s="174"/>
      <c r="BS213" s="174"/>
      <c r="BT213" s="174"/>
      <c r="BU213" s="174"/>
      <c r="BV213" s="174"/>
      <c r="BW213" s="96"/>
      <c r="BX213" s="96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</row>
    <row r="214" spans="1:86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174"/>
      <c r="BV214" s="174"/>
      <c r="BW214" s="96"/>
      <c r="BX214" s="96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</row>
    <row r="215" spans="1:86" s="89" customFormat="1" x14ac:dyDescent="0.25">
      <c r="A215" s="87"/>
      <c r="B215" s="88"/>
      <c r="D215" s="185"/>
      <c r="E215" s="17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174"/>
      <c r="AQ215" s="174"/>
      <c r="AR215" s="174"/>
      <c r="AS215" s="174"/>
      <c r="AT215" s="174"/>
      <c r="AU215" s="174"/>
      <c r="AV215" s="174"/>
      <c r="AW215" s="174"/>
      <c r="AX215" s="174"/>
      <c r="AY215" s="174"/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/>
      <c r="BL215" s="174"/>
      <c r="BM215" s="174"/>
      <c r="BN215" s="174"/>
      <c r="BO215" s="174"/>
      <c r="BP215" s="174"/>
      <c r="BQ215" s="174"/>
      <c r="BR215" s="174"/>
      <c r="BS215" s="174"/>
      <c r="BT215" s="174"/>
      <c r="BU215" s="174"/>
      <c r="BV215" s="174"/>
      <c r="BW215" s="96"/>
      <c r="BX215" s="96"/>
      <c r="BY215" s="96"/>
      <c r="BZ215" s="96"/>
      <c r="CA215" s="96"/>
      <c r="CB215" s="96"/>
      <c r="CC215" s="96"/>
      <c r="CD215" s="96"/>
      <c r="CE215" s="96"/>
      <c r="CF215" s="96"/>
      <c r="CG215" s="96"/>
      <c r="CH215" s="96"/>
    </row>
    <row r="216" spans="1:86" s="89" customFormat="1" x14ac:dyDescent="0.25">
      <c r="A216" s="87"/>
      <c r="B216" s="88"/>
      <c r="D216" s="185"/>
      <c r="E216" s="173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174"/>
      <c r="BP216" s="174"/>
      <c r="BQ216" s="174"/>
      <c r="BR216" s="174"/>
      <c r="BS216" s="174"/>
      <c r="BT216" s="174"/>
      <c r="BU216" s="174"/>
      <c r="BV216" s="174"/>
      <c r="BW216" s="96"/>
      <c r="BX216" s="96"/>
      <c r="BY216" s="96"/>
      <c r="BZ216" s="96"/>
      <c r="CA216" s="96"/>
      <c r="CB216" s="96"/>
      <c r="CC216" s="96"/>
      <c r="CD216" s="96"/>
      <c r="CE216" s="96"/>
      <c r="CF216" s="96"/>
      <c r="CG216" s="96"/>
      <c r="CH216" s="96"/>
    </row>
    <row r="217" spans="1:86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</row>
    <row r="218" spans="1:86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</row>
    <row r="219" spans="1:86" x14ac:dyDescent="0.25">
      <c r="A219" s="31"/>
      <c r="D219" s="184"/>
      <c r="E219" s="17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</row>
    <row r="220" spans="1:86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</row>
    <row r="221" spans="1:86" s="77" customFormat="1" x14ac:dyDescent="0.25">
      <c r="A221" s="97"/>
      <c r="B221" s="98"/>
      <c r="D221" s="186"/>
      <c r="E221" s="175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276"/>
      <c r="AQ221" s="276"/>
      <c r="AR221" s="276"/>
      <c r="AS221" s="276"/>
      <c r="AT221" s="276"/>
      <c r="AU221" s="276"/>
      <c r="AV221" s="276"/>
      <c r="AW221" s="276"/>
      <c r="AX221" s="276"/>
      <c r="AY221" s="276"/>
      <c r="AZ221" s="276"/>
      <c r="BA221" s="276"/>
      <c r="BB221" s="276"/>
      <c r="BC221" s="276"/>
      <c r="BD221" s="276"/>
      <c r="BE221" s="276"/>
      <c r="BF221" s="276"/>
      <c r="BG221" s="276"/>
      <c r="BH221" s="276"/>
      <c r="BI221" s="276"/>
      <c r="BJ221" s="276"/>
      <c r="BK221" s="276"/>
      <c r="BL221" s="276"/>
      <c r="BM221" s="276"/>
      <c r="BN221" s="276"/>
      <c r="BO221" s="276"/>
      <c r="BP221" s="276"/>
      <c r="BQ221" s="276"/>
      <c r="BR221" s="276"/>
      <c r="BS221" s="276"/>
      <c r="BT221" s="276"/>
      <c r="BU221" s="276"/>
      <c r="BV221" s="276"/>
      <c r="BW221" s="100"/>
      <c r="BX221" s="100"/>
      <c r="BY221" s="100"/>
      <c r="BZ221" s="100"/>
      <c r="CA221" s="100"/>
      <c r="CB221" s="100"/>
      <c r="CC221" s="100"/>
      <c r="CD221" s="100"/>
      <c r="CE221" s="100"/>
      <c r="CF221" s="100"/>
      <c r="CG221" s="100"/>
      <c r="CH221" s="100"/>
    </row>
    <row r="222" spans="1:86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</row>
    <row r="223" spans="1:86" x14ac:dyDescent="0.25">
      <c r="A223" s="31"/>
      <c r="D223" s="184"/>
      <c r="E223" s="172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</row>
    <row r="224" spans="1:86" x14ac:dyDescent="0.25">
      <c r="A224" s="31"/>
      <c r="D224" s="184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</row>
    <row r="225" spans="1:86" s="65" customFormat="1" x14ac:dyDescent="0.25">
      <c r="A225" s="20"/>
      <c r="B225" s="21"/>
      <c r="D225" s="171"/>
      <c r="E225" s="10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171"/>
      <c r="AQ225" s="171"/>
      <c r="AR225" s="171"/>
      <c r="AS225" s="171"/>
      <c r="AT225" s="171"/>
      <c r="AU225" s="171"/>
      <c r="AV225" s="171"/>
      <c r="AW225" s="171"/>
      <c r="AX225" s="171"/>
      <c r="AY225" s="171"/>
      <c r="AZ225" s="171"/>
      <c r="BA225" s="171"/>
      <c r="BB225" s="171"/>
      <c r="BC225" s="171"/>
      <c r="BD225" s="171"/>
      <c r="BE225" s="171"/>
      <c r="BF225" s="171"/>
      <c r="BG225" s="171"/>
      <c r="BH225" s="171"/>
      <c r="BI225" s="171"/>
      <c r="BJ225" s="171"/>
      <c r="BK225" s="171"/>
      <c r="BL225" s="171"/>
      <c r="BM225" s="171"/>
      <c r="BN225" s="171"/>
      <c r="BO225" s="171"/>
      <c r="BP225" s="171"/>
      <c r="BQ225" s="171"/>
      <c r="BR225" s="171"/>
      <c r="BS225" s="171"/>
      <c r="BT225" s="171"/>
      <c r="BU225" s="171"/>
      <c r="BV225" s="17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01"/>
      <c r="CG225" s="101"/>
      <c r="CH225" s="101"/>
    </row>
    <row r="226" spans="1:86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</row>
    <row r="227" spans="1:86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</row>
    <row r="228" spans="1:86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</row>
    <row r="229" spans="1:86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</row>
    <row r="230" spans="1:86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</row>
    <row r="231" spans="1:86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</row>
    <row r="232" spans="1:86" x14ac:dyDescent="0.25">
      <c r="A232" s="31"/>
      <c r="E232" s="17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</row>
    <row r="233" spans="1:86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</row>
    <row r="234" spans="1:86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71"/>
      <c r="BQ234" s="171"/>
      <c r="BR234" s="171"/>
      <c r="BS234" s="171"/>
      <c r="BT234" s="171"/>
      <c r="BU234" s="171"/>
      <c r="BV234" s="17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</row>
    <row r="235" spans="1:86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</row>
    <row r="236" spans="1:86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71"/>
      <c r="BP236" s="171"/>
      <c r="BQ236" s="171"/>
      <c r="BR236" s="171"/>
      <c r="BS236" s="171"/>
      <c r="BT236" s="171"/>
      <c r="BU236" s="171"/>
      <c r="BV236" s="17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</row>
    <row r="237" spans="1:86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</row>
    <row r="238" spans="1:86" s="65" customFormat="1" x14ac:dyDescent="0.25">
      <c r="A238" s="20"/>
      <c r="B238" s="21"/>
      <c r="D238" s="187"/>
      <c r="E238" s="106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171"/>
      <c r="AQ238" s="171"/>
      <c r="AR238" s="171"/>
      <c r="AS238" s="171"/>
      <c r="AT238" s="171"/>
      <c r="AU238" s="171"/>
      <c r="AV238" s="171"/>
      <c r="AW238" s="171"/>
      <c r="AX238" s="171"/>
      <c r="AY238" s="171"/>
      <c r="AZ238" s="171"/>
      <c r="BA238" s="171"/>
      <c r="BB238" s="171"/>
      <c r="BC238" s="171"/>
      <c r="BD238" s="171"/>
      <c r="BE238" s="171"/>
      <c r="BF238" s="171"/>
      <c r="BG238" s="171"/>
      <c r="BH238" s="171"/>
      <c r="BI238" s="171"/>
      <c r="BJ238" s="171"/>
      <c r="BK238" s="171"/>
      <c r="BL238" s="171"/>
      <c r="BM238" s="171"/>
      <c r="BN238" s="171"/>
      <c r="BO238" s="171"/>
      <c r="BP238" s="171"/>
      <c r="BQ238" s="171"/>
      <c r="BR238" s="171"/>
      <c r="BS238" s="171"/>
      <c r="BT238" s="171"/>
      <c r="BU238" s="171"/>
      <c r="BV238" s="171"/>
      <c r="BW238" s="101"/>
      <c r="BX238" s="101"/>
      <c r="BY238" s="101"/>
      <c r="BZ238" s="101"/>
      <c r="CA238" s="101"/>
      <c r="CB238" s="101"/>
      <c r="CC238" s="101"/>
      <c r="CD238" s="101"/>
      <c r="CE238" s="101"/>
      <c r="CF238" s="101"/>
      <c r="CG238" s="101"/>
      <c r="CH238" s="101"/>
    </row>
    <row r="239" spans="1:86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</row>
    <row r="240" spans="1:86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</row>
    <row r="241" spans="1:86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</row>
    <row r="242" spans="1:86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</row>
    <row r="243" spans="1:86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</row>
    <row r="244" spans="1:86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</row>
    <row r="245" spans="1:86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</row>
    <row r="246" spans="1:86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</row>
    <row r="247" spans="1:86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</row>
    <row r="248" spans="1:86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</row>
    <row r="249" spans="1:86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</row>
    <row r="250" spans="1:86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</row>
    <row r="251" spans="1:86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</row>
    <row r="252" spans="1:86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</row>
    <row r="253" spans="1:86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</row>
    <row r="254" spans="1:86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</row>
    <row r="255" spans="1:86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</row>
    <row r="256" spans="1:86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</row>
    <row r="257" spans="1:86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</row>
    <row r="258" spans="1:86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</row>
    <row r="259" spans="1:86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</row>
    <row r="260" spans="1:86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</row>
    <row r="261" spans="1:86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</row>
    <row r="262" spans="1:86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</row>
    <row r="263" spans="1:86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</row>
    <row r="264" spans="1:86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</row>
    <row r="265" spans="1:86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</row>
    <row r="266" spans="1:86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</row>
    <row r="267" spans="1:86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</row>
    <row r="268" spans="1:86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</row>
    <row r="269" spans="1:86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</row>
    <row r="270" spans="1:86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</row>
    <row r="271" spans="1:86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</row>
    <row r="272" spans="1:86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</row>
    <row r="273" spans="1:86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</row>
    <row r="274" spans="1:86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</row>
    <row r="275" spans="1:86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</row>
    <row r="276" spans="1:86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</row>
    <row r="277" spans="1:86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</row>
    <row r="278" spans="1:86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</row>
    <row r="279" spans="1:86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</row>
    <row r="280" spans="1:86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</row>
    <row r="281" spans="1:86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</row>
    <row r="282" spans="1:86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</row>
    <row r="283" spans="1:86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</row>
    <row r="284" spans="1:86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</row>
    <row r="285" spans="1:86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</row>
    <row r="286" spans="1:86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</row>
    <row r="287" spans="1:86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</row>
    <row r="288" spans="1:86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</row>
    <row r="289" spans="1:86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</row>
    <row r="290" spans="1:86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</row>
    <row r="291" spans="1:86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</row>
    <row r="292" spans="1:86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</row>
    <row r="293" spans="1:86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</row>
    <row r="294" spans="1:86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</row>
    <row r="295" spans="1:86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</row>
    <row r="296" spans="1:86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</row>
    <row r="297" spans="1:86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</row>
    <row r="298" spans="1:86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</row>
    <row r="299" spans="1:86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</row>
    <row r="300" spans="1:86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</row>
    <row r="301" spans="1:86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</row>
    <row r="302" spans="1:86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</row>
    <row r="303" spans="1:86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</row>
    <row r="304" spans="1:86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</row>
    <row r="305" spans="1:86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</row>
    <row r="306" spans="1:86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</row>
    <row r="307" spans="1:86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</row>
    <row r="308" spans="1:86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</row>
    <row r="309" spans="1:86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</row>
    <row r="310" spans="1:86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</row>
    <row r="311" spans="1:86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</row>
    <row r="312" spans="1:86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</row>
    <row r="313" spans="1:86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</row>
    <row r="314" spans="1:86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</row>
    <row r="315" spans="1:86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</row>
    <row r="316" spans="1:86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</row>
    <row r="317" spans="1:86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</row>
    <row r="318" spans="1:86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</row>
    <row r="319" spans="1:86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</row>
    <row r="320" spans="1:86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</row>
    <row r="321" spans="1:86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</row>
    <row r="322" spans="1:86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</row>
    <row r="323" spans="1:86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</row>
    <row r="324" spans="1:86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</row>
    <row r="325" spans="1:86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</row>
    <row r="326" spans="1:86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</row>
    <row r="327" spans="1:86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</row>
    <row r="328" spans="1:86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</row>
    <row r="329" spans="1:86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</row>
    <row r="330" spans="1:86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</row>
    <row r="331" spans="1:86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</row>
    <row r="332" spans="1:86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</row>
    <row r="333" spans="1:86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</row>
    <row r="334" spans="1:86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</row>
    <row r="335" spans="1:86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</row>
    <row r="336" spans="1:86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</row>
    <row r="337" spans="1:86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</row>
    <row r="338" spans="1:86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</row>
    <row r="339" spans="1:86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</row>
    <row r="340" spans="1:86" x14ac:dyDescent="0.25">
      <c r="A340" s="31"/>
      <c r="E340" s="172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</row>
    <row r="341" spans="1:86" x14ac:dyDescent="0.25">
      <c r="A341" s="31"/>
      <c r="E341" s="172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</row>
    <row r="342" spans="1:86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</row>
    <row r="343" spans="1:86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</row>
    <row r="344" spans="1:86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</row>
    <row r="345" spans="1:86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</row>
    <row r="346" spans="1:86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</row>
    <row r="347" spans="1:86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</row>
    <row r="348" spans="1:86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</row>
    <row r="349" spans="1:86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</row>
    <row r="350" spans="1:86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</row>
    <row r="351" spans="1:86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</row>
    <row r="352" spans="1:86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</row>
    <row r="353" spans="1:86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</row>
    <row r="354" spans="1:86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</row>
    <row r="355" spans="1:86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</row>
    <row r="356" spans="1:86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</row>
    <row r="357" spans="1:86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</row>
    <row r="358" spans="1:86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</row>
    <row r="359" spans="1:86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</row>
    <row r="360" spans="1:86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</row>
    <row r="361" spans="1:86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</row>
    <row r="362" spans="1:86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</row>
    <row r="363" spans="1:86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</row>
    <row r="364" spans="1:86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</row>
    <row r="365" spans="1:86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</row>
    <row r="366" spans="1:86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</row>
    <row r="367" spans="1:86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</row>
    <row r="368" spans="1:86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</row>
    <row r="369" spans="1:86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</row>
    <row r="370" spans="1:86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</row>
    <row r="371" spans="1:86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</row>
    <row r="372" spans="1:86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</row>
    <row r="373" spans="1:86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</row>
    <row r="374" spans="1:86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</row>
    <row r="375" spans="1:86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</row>
    <row r="376" spans="1:86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</row>
    <row r="377" spans="1:86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</row>
    <row r="378" spans="1:86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</row>
    <row r="379" spans="1:86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</row>
    <row r="380" spans="1:86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</row>
    <row r="381" spans="1:86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</row>
    <row r="382" spans="1:86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</row>
    <row r="383" spans="1:86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</row>
    <row r="384" spans="1:86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</row>
    <row r="385" spans="1:86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</row>
    <row r="386" spans="1:86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</row>
    <row r="387" spans="1:86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</row>
    <row r="388" spans="1:86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</row>
    <row r="389" spans="1:86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</row>
    <row r="390" spans="1:86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</row>
    <row r="391" spans="1:86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</row>
    <row r="392" spans="1:86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</row>
    <row r="393" spans="1:86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</row>
    <row r="394" spans="1:86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</row>
    <row r="395" spans="1:86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</row>
    <row r="396" spans="1:86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</row>
    <row r="397" spans="1:86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</row>
    <row r="398" spans="1:86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</row>
    <row r="399" spans="1:86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</row>
    <row r="400" spans="1:86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</row>
    <row r="401" spans="1:86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</row>
    <row r="402" spans="1:86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</row>
    <row r="403" spans="1:86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</row>
    <row r="404" spans="1:86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</row>
    <row r="405" spans="1:86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</row>
    <row r="406" spans="1:86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</row>
    <row r="407" spans="1:86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</row>
    <row r="408" spans="1:86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</row>
    <row r="409" spans="1:86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</row>
    <row r="410" spans="1:86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</row>
    <row r="411" spans="1:86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</row>
    <row r="412" spans="1:86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</row>
    <row r="413" spans="1:86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</row>
    <row r="414" spans="1:86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</row>
    <row r="415" spans="1:86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</row>
    <row r="416" spans="1:86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</row>
    <row r="417" spans="1:86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</row>
    <row r="418" spans="1:86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</row>
    <row r="419" spans="1:86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</row>
    <row r="420" spans="1:86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</row>
    <row r="421" spans="1:86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</row>
    <row r="422" spans="1:86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</row>
    <row r="423" spans="1:86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</row>
    <row r="424" spans="1:86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</row>
    <row r="425" spans="1:86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</row>
    <row r="426" spans="1:86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</row>
    <row r="427" spans="1:86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</row>
    <row r="428" spans="1:86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</row>
    <row r="429" spans="1:86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</row>
    <row r="430" spans="1:86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</row>
    <row r="431" spans="1:86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</row>
    <row r="432" spans="1:86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</row>
    <row r="433" spans="1:86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</row>
    <row r="434" spans="1:86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</row>
    <row r="435" spans="1:86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</row>
    <row r="436" spans="1:86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</row>
    <row r="437" spans="1:86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</row>
    <row r="438" spans="1:86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</row>
    <row r="439" spans="1:86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</row>
    <row r="440" spans="1:86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</row>
    <row r="441" spans="1:86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</row>
    <row r="442" spans="1:86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</row>
    <row r="443" spans="1:86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</row>
    <row r="444" spans="1:86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</row>
    <row r="445" spans="1:86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</row>
    <row r="446" spans="1:86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</row>
    <row r="447" spans="1:86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</row>
    <row r="448" spans="1:86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</row>
    <row r="449" spans="1:86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</row>
    <row r="450" spans="1:86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</row>
    <row r="451" spans="1:86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</row>
    <row r="452" spans="1:86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</row>
    <row r="453" spans="1:86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</row>
    <row r="454" spans="1:86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</row>
    <row r="455" spans="1:86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</row>
    <row r="456" spans="1:86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</row>
    <row r="457" spans="1:86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</row>
    <row r="458" spans="1:86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</row>
    <row r="459" spans="1:86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</row>
    <row r="460" spans="1:86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</row>
    <row r="461" spans="1:86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</row>
    <row r="462" spans="1:86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</row>
    <row r="463" spans="1:86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</row>
    <row r="464" spans="1:86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</row>
    <row r="465" spans="1:86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</row>
    <row r="466" spans="1:86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</row>
    <row r="467" spans="1:86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</row>
    <row r="468" spans="1:86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</row>
    <row r="469" spans="1:86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</row>
    <row r="470" spans="1:86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</row>
    <row r="471" spans="1:86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</row>
    <row r="472" spans="1:86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</row>
    <row r="473" spans="1:86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</row>
    <row r="474" spans="1:86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</row>
    <row r="475" spans="1:86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</row>
    <row r="476" spans="1:86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</row>
    <row r="477" spans="1:86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</row>
    <row r="478" spans="1:86" x14ac:dyDescent="0.25">
      <c r="A478" s="31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</row>
    <row r="479" spans="1:86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</row>
    <row r="480" spans="1:86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</row>
    <row r="481" spans="6:41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</row>
    <row r="482" spans="6:41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</row>
    <row r="483" spans="6:41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</row>
    <row r="484" spans="6:41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</row>
    <row r="485" spans="6:41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</row>
    <row r="486" spans="6:41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</row>
    <row r="487" spans="6:41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</row>
    <row r="488" spans="6:41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</row>
    <row r="489" spans="6:41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</row>
    <row r="490" spans="6:41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</row>
    <row r="491" spans="6:41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</row>
    <row r="492" spans="6:41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</row>
  </sheetData>
  <mergeCells count="2">
    <mergeCell ref="AP6:BV6"/>
    <mergeCell ref="F6:AN6"/>
  </mergeCells>
  <conditionalFormatting sqref="E5">
    <cfRule type="cellIs" dxfId="4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Q492"/>
  <sheetViews>
    <sheetView zoomScaleNormal="100" workbookViewId="0">
      <pane xSplit="5" ySplit="7" topLeftCell="F13" activePane="bottomRight" state="frozen"/>
      <selection pane="topRight" activeCell="I1" sqref="I1"/>
      <selection pane="bottomLeft" activeCell="A6" sqref="A6"/>
      <selection pane="bottomRight" activeCell="C18" sqref="C18"/>
    </sheetView>
  </sheetViews>
  <sheetFormatPr defaultRowHeight="15.75" x14ac:dyDescent="0.25"/>
  <cols>
    <col min="1" max="1" width="14.140625" style="25" customWidth="1"/>
    <col min="2" max="2" width="12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7" width="12.7109375" style="28" customWidth="1"/>
    <col min="8" max="8" width="16.28515625" style="28" customWidth="1"/>
    <col min="9" max="9" width="13.85546875" style="28" customWidth="1"/>
    <col min="10" max="10" width="14" style="28" customWidth="1"/>
    <col min="11" max="11" width="11" style="28" customWidth="1"/>
    <col min="12" max="12" width="18.28515625" style="28" customWidth="1"/>
    <col min="13" max="13" width="17.42578125" style="28" customWidth="1"/>
    <col min="14" max="14" width="16.7109375" style="28" customWidth="1"/>
    <col min="15" max="16" width="13.7109375" style="28" customWidth="1"/>
    <col min="17" max="17" width="17.7109375" style="28" customWidth="1"/>
    <col min="18" max="27" width="13.7109375" style="28" customWidth="1"/>
    <col min="28" max="28" width="22.140625" style="28" customWidth="1"/>
    <col min="29" max="30" width="13.7109375" style="28" customWidth="1"/>
    <col min="31" max="31" width="11.28515625" style="28" customWidth="1"/>
    <col min="32" max="32" width="19.28515625" style="28" customWidth="1"/>
    <col min="33" max="33" width="11.28515625" style="28" customWidth="1"/>
    <col min="34" max="37" width="12.5703125" style="28" customWidth="1"/>
    <col min="38" max="38" width="15" style="28" customWidth="1"/>
    <col min="39" max="39" width="18.7109375" style="28" customWidth="1"/>
    <col min="40" max="40" width="17.7109375" style="28" customWidth="1"/>
    <col min="41" max="41" width="17.42578125" style="28" bestFit="1" customWidth="1"/>
    <col min="42" max="42" width="14.140625" style="108" customWidth="1"/>
    <col min="43" max="45" width="12.7109375" style="108" customWidth="1"/>
    <col min="46" max="46" width="13.42578125" style="108" customWidth="1"/>
    <col min="47" max="47" width="11" style="108" customWidth="1"/>
    <col min="48" max="48" width="11.28515625" style="108" customWidth="1"/>
    <col min="49" max="49" width="14" style="108" customWidth="1"/>
    <col min="50" max="51" width="13.28515625" style="108" customWidth="1"/>
    <col min="52" max="64" width="13.7109375" style="108" customWidth="1"/>
    <col min="65" max="67" width="11.28515625" style="108" customWidth="1"/>
    <col min="68" max="74" width="12.5703125" style="108" customWidth="1"/>
    <col min="75" max="75" width="16" style="28" customWidth="1"/>
    <col min="76" max="76" width="9.140625" style="28"/>
    <col min="77" max="77" width="11" style="28" customWidth="1"/>
    <col min="78" max="78" width="10" style="28" customWidth="1"/>
    <col min="79" max="83" width="9.140625" style="28"/>
    <col min="84" max="84" width="10.5703125" style="28" customWidth="1"/>
    <col min="85" max="85" width="11.7109375" style="28" customWidth="1"/>
    <col min="86" max="16384" width="9.140625" style="28"/>
  </cols>
  <sheetData>
    <row r="1" spans="1:95" x14ac:dyDescent="0.25">
      <c r="C1" s="24" t="s">
        <v>5</v>
      </c>
    </row>
    <row r="2" spans="1:95" x14ac:dyDescent="0.25">
      <c r="C2" s="29" t="s">
        <v>96</v>
      </c>
    </row>
    <row r="3" spans="1:95" ht="32.25" thickBot="1" x14ac:dyDescent="0.3">
      <c r="D3" s="177" t="s">
        <v>10</v>
      </c>
      <c r="E3" s="177" t="s">
        <v>11</v>
      </c>
    </row>
    <row r="4" spans="1:95" x14ac:dyDescent="0.25">
      <c r="A4" s="31"/>
      <c r="C4" s="111" t="s">
        <v>0</v>
      </c>
      <c r="D4" s="182">
        <f>SUM(D8:D376)</f>
        <v>1965.08</v>
      </c>
      <c r="E4" s="178">
        <f>SUM(E9:E505)</f>
        <v>17597.339999999993</v>
      </c>
      <c r="F4" s="249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107"/>
      <c r="BW4" s="33"/>
      <c r="BX4" s="33"/>
      <c r="BY4" s="33"/>
      <c r="BZ4" s="33"/>
      <c r="CA4" s="33"/>
      <c r="CB4" s="33"/>
      <c r="CC4" s="34"/>
      <c r="CE4" s="34"/>
      <c r="CF4" s="34"/>
      <c r="CN4" s="35"/>
      <c r="CO4" s="35"/>
    </row>
    <row r="5" spans="1:95" s="29" customFormat="1" x14ac:dyDescent="0.25">
      <c r="A5" s="36"/>
      <c r="B5" s="37"/>
      <c r="C5" s="38" t="s">
        <v>1</v>
      </c>
      <c r="D5" s="164" t="str">
        <f>IF(D4&gt;E4,D4-E4,"")</f>
        <v/>
      </c>
      <c r="E5" s="179">
        <f>IF(E4&gt;D4,E4-D4,"")</f>
        <v>15632.259999999993</v>
      </c>
      <c r="F5" s="252">
        <f>SUM(F8:F500)</f>
        <v>391.2</v>
      </c>
      <c r="G5" s="252">
        <f>SUM(G8:G500)</f>
        <v>0</v>
      </c>
      <c r="H5" s="252">
        <f t="shared" ref="H5:AO5" si="0">SUM(H8:H500)</f>
        <v>1107.3800000000001</v>
      </c>
      <c r="I5" s="252">
        <f t="shared" si="0"/>
        <v>327.25</v>
      </c>
      <c r="J5" s="252">
        <f t="shared" si="0"/>
        <v>139.25</v>
      </c>
      <c r="K5" s="252">
        <f t="shared" si="0"/>
        <v>0</v>
      </c>
      <c r="L5" s="252">
        <f t="shared" si="0"/>
        <v>0</v>
      </c>
      <c r="M5" s="252">
        <f t="shared" si="0"/>
        <v>0</v>
      </c>
      <c r="N5" s="252">
        <f t="shared" si="0"/>
        <v>0</v>
      </c>
      <c r="O5" s="252">
        <f t="shared" si="0"/>
        <v>0</v>
      </c>
      <c r="P5" s="252">
        <f t="shared" si="0"/>
        <v>0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52">
        <f t="shared" si="0"/>
        <v>0</v>
      </c>
      <c r="AE5" s="265">
        <f t="shared" si="0"/>
        <v>0</v>
      </c>
      <c r="AF5" s="253">
        <f t="shared" si="0"/>
        <v>125</v>
      </c>
      <c r="AG5" s="253">
        <f t="shared" si="0"/>
        <v>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0</v>
      </c>
      <c r="AN5" s="253">
        <f t="shared" si="0"/>
        <v>0</v>
      </c>
      <c r="AO5" s="253">
        <f t="shared" si="0"/>
        <v>0</v>
      </c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39"/>
      <c r="BY5" s="39"/>
      <c r="BZ5" s="39"/>
      <c r="CA5" s="39"/>
      <c r="CB5" s="39"/>
      <c r="CC5" s="40"/>
      <c r="CD5" s="39"/>
      <c r="CE5" s="40"/>
      <c r="CF5" s="40"/>
      <c r="CG5" s="39"/>
      <c r="CN5" s="41"/>
      <c r="CO5" s="41"/>
    </row>
    <row r="6" spans="1:95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235"/>
      <c r="AP6" s="352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353"/>
      <c r="BT6" s="353"/>
      <c r="BU6" s="353"/>
      <c r="BV6" s="353"/>
      <c r="BW6" s="235"/>
      <c r="BX6" s="235"/>
      <c r="BY6" s="235"/>
      <c r="BZ6" s="235"/>
      <c r="CA6" s="235"/>
      <c r="CB6" s="235"/>
      <c r="CC6" s="235"/>
      <c r="CD6" s="235"/>
      <c r="CE6" s="235"/>
      <c r="CF6" s="235"/>
      <c r="CG6" s="235"/>
      <c r="CN6" s="41"/>
      <c r="CO6" s="41"/>
    </row>
    <row r="7" spans="1:95" s="30" customFormat="1" ht="87.75" customHeight="1" thickBot="1" x14ac:dyDescent="0.3">
      <c r="A7" s="43" t="s">
        <v>12</v>
      </c>
      <c r="B7" s="44" t="s">
        <v>48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175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262</v>
      </c>
      <c r="AD7" s="48" t="s">
        <v>80</v>
      </c>
      <c r="AE7" s="49" t="s">
        <v>22</v>
      </c>
      <c r="AF7" s="50" t="s">
        <v>37</v>
      </c>
      <c r="AG7" s="50" t="s">
        <v>16</v>
      </c>
      <c r="AH7" s="50" t="s">
        <v>15</v>
      </c>
      <c r="AI7" s="50" t="s">
        <v>31</v>
      </c>
      <c r="AJ7" s="50" t="s">
        <v>26</v>
      </c>
      <c r="AK7" s="50" t="s">
        <v>32</v>
      </c>
      <c r="AL7" s="50" t="s">
        <v>254</v>
      </c>
      <c r="AM7" s="50" t="s">
        <v>33</v>
      </c>
      <c r="AN7" s="50" t="s">
        <v>76</v>
      </c>
      <c r="AO7" s="50" t="s">
        <v>36</v>
      </c>
      <c r="AP7" s="280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275"/>
      <c r="BU7" s="275"/>
      <c r="BV7" s="275"/>
      <c r="BW7" s="275"/>
      <c r="BX7" s="51"/>
      <c r="BY7" s="51"/>
      <c r="BZ7" s="51"/>
      <c r="CA7" s="51"/>
      <c r="CB7" s="51"/>
      <c r="CC7" s="52"/>
      <c r="CD7" s="51"/>
      <c r="CE7" s="52"/>
      <c r="CF7" s="52"/>
      <c r="CG7" s="51"/>
      <c r="CN7" s="53"/>
      <c r="CO7" s="53"/>
    </row>
    <row r="8" spans="1:95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107"/>
      <c r="BW8" s="33"/>
      <c r="BX8" s="33"/>
      <c r="BY8" s="33"/>
      <c r="BZ8" s="33"/>
      <c r="CA8" s="33"/>
      <c r="CB8" s="33"/>
      <c r="CC8" s="34"/>
      <c r="CE8" s="34"/>
      <c r="CF8" s="34"/>
      <c r="CN8" s="57"/>
      <c r="CO8" s="57"/>
    </row>
    <row r="9" spans="1:95" x14ac:dyDescent="0.25">
      <c r="A9" s="58">
        <v>44228</v>
      </c>
      <c r="B9" s="21"/>
      <c r="C9" s="54" t="s">
        <v>95</v>
      </c>
      <c r="D9" s="183"/>
      <c r="E9" s="183">
        <f>'10.Mthly Income Expend Jan2021'!E5</f>
        <v>17472.339999999993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107"/>
      <c r="BW9" s="33"/>
      <c r="BX9" s="33"/>
      <c r="BY9" s="33"/>
      <c r="BZ9" s="33"/>
      <c r="CA9" s="33"/>
      <c r="CB9" s="33"/>
      <c r="CC9" s="34"/>
      <c r="CE9" s="34"/>
      <c r="CF9" s="34"/>
      <c r="CN9" s="57"/>
      <c r="CO9" s="57"/>
    </row>
    <row r="10" spans="1:95" s="19" customFormat="1" x14ac:dyDescent="0.25">
      <c r="A10" s="7">
        <v>44228</v>
      </c>
      <c r="B10" s="17" t="s">
        <v>25</v>
      </c>
      <c r="C10" s="1" t="s">
        <v>279</v>
      </c>
      <c r="D10" s="18">
        <v>346.5</v>
      </c>
      <c r="E10" s="176"/>
      <c r="F10" s="55"/>
      <c r="G10" s="56"/>
      <c r="H10" s="56"/>
      <c r="I10" s="56">
        <v>327.25</v>
      </c>
      <c r="J10" s="56">
        <v>19.25</v>
      </c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225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62"/>
      <c r="BX10" s="62"/>
      <c r="BY10" s="62"/>
      <c r="BZ10" s="62"/>
      <c r="CA10" s="62"/>
      <c r="CB10" s="62"/>
      <c r="CC10" s="62"/>
      <c r="CD10" s="62"/>
      <c r="CE10" s="63"/>
      <c r="CG10" s="63"/>
      <c r="CH10" s="63"/>
      <c r="CI10" s="62"/>
      <c r="CP10" s="64"/>
      <c r="CQ10" s="64"/>
    </row>
    <row r="11" spans="1:95" s="19" customFormat="1" x14ac:dyDescent="0.25">
      <c r="A11" s="7">
        <v>44228</v>
      </c>
      <c r="B11" s="17" t="s">
        <v>25</v>
      </c>
      <c r="C11" s="1" t="s">
        <v>280</v>
      </c>
      <c r="D11" s="18">
        <v>391.2</v>
      </c>
      <c r="E11" s="176"/>
      <c r="F11" s="107">
        <f>D11</f>
        <v>391.2</v>
      </c>
      <c r="G11" s="56"/>
      <c r="H11" s="56"/>
      <c r="I11" s="56"/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225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62"/>
      <c r="BX11" s="62"/>
      <c r="BY11" s="62"/>
      <c r="BZ11" s="62"/>
      <c r="CA11" s="62"/>
      <c r="CB11" s="62"/>
      <c r="CC11" s="62"/>
      <c r="CD11" s="62"/>
      <c r="CE11" s="63"/>
      <c r="CG11" s="63"/>
      <c r="CH11" s="63"/>
      <c r="CI11" s="62"/>
      <c r="CP11" s="64"/>
      <c r="CQ11" s="64"/>
    </row>
    <row r="12" spans="1:95" s="19" customFormat="1" x14ac:dyDescent="0.25">
      <c r="A12" s="7">
        <v>44228</v>
      </c>
      <c r="B12" s="17" t="s">
        <v>25</v>
      </c>
      <c r="C12" s="1" t="s">
        <v>281</v>
      </c>
      <c r="D12" s="18">
        <v>1033.26</v>
      </c>
      <c r="E12" s="176"/>
      <c r="F12" s="55"/>
      <c r="G12" s="56"/>
      <c r="H12" s="108">
        <f>D12</f>
        <v>1033.26</v>
      </c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225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62"/>
      <c r="BX12" s="62"/>
      <c r="BY12" s="62"/>
      <c r="BZ12" s="62"/>
      <c r="CA12" s="62"/>
      <c r="CB12" s="62"/>
      <c r="CC12" s="62"/>
      <c r="CD12" s="62"/>
      <c r="CE12" s="63"/>
      <c r="CG12" s="63"/>
      <c r="CH12" s="63"/>
      <c r="CI12" s="62"/>
      <c r="CP12" s="64"/>
      <c r="CQ12" s="64"/>
    </row>
    <row r="13" spans="1:95" s="19" customFormat="1" x14ac:dyDescent="0.25">
      <c r="A13" s="7">
        <v>44228</v>
      </c>
      <c r="B13" s="17" t="s">
        <v>25</v>
      </c>
      <c r="C13" s="1" t="s">
        <v>282</v>
      </c>
      <c r="D13" s="18">
        <v>120</v>
      </c>
      <c r="E13" s="176"/>
      <c r="F13" s="55"/>
      <c r="G13" s="56"/>
      <c r="H13" s="56"/>
      <c r="I13" s="56"/>
      <c r="J13" s="108">
        <f>D13</f>
        <v>120</v>
      </c>
      <c r="K13" s="56"/>
      <c r="L13" s="5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225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62"/>
      <c r="BX13" s="62"/>
      <c r="BY13" s="62"/>
      <c r="BZ13" s="62"/>
      <c r="CA13" s="62"/>
      <c r="CB13" s="62"/>
      <c r="CC13" s="62"/>
      <c r="CD13" s="62"/>
      <c r="CE13" s="63"/>
      <c r="CG13" s="63"/>
      <c r="CH13" s="63"/>
      <c r="CI13" s="62"/>
      <c r="CP13" s="64"/>
      <c r="CQ13" s="64"/>
    </row>
    <row r="14" spans="1:95" s="19" customFormat="1" x14ac:dyDescent="0.25">
      <c r="A14" s="7">
        <v>44237</v>
      </c>
      <c r="B14" s="17" t="s">
        <v>17</v>
      </c>
      <c r="C14" s="1" t="s">
        <v>287</v>
      </c>
      <c r="D14" s="18">
        <v>74.12</v>
      </c>
      <c r="E14" s="176"/>
      <c r="F14" s="55"/>
      <c r="G14" s="56"/>
      <c r="H14" s="108">
        <f>D14</f>
        <v>74.12</v>
      </c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225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62"/>
      <c r="BX14" s="62"/>
      <c r="BY14" s="62"/>
      <c r="BZ14" s="62"/>
      <c r="CA14" s="62"/>
      <c r="CB14" s="62"/>
      <c r="CC14" s="62"/>
      <c r="CD14" s="62"/>
      <c r="CE14" s="63"/>
      <c r="CG14" s="63"/>
      <c r="CH14" s="63"/>
      <c r="CI14" s="62"/>
      <c r="CP14" s="64"/>
      <c r="CQ14" s="64"/>
    </row>
    <row r="15" spans="1:95" s="19" customFormat="1" x14ac:dyDescent="0.25">
      <c r="A15" s="7">
        <v>44243</v>
      </c>
      <c r="B15" s="17" t="s">
        <v>197</v>
      </c>
      <c r="C15" s="1" t="s">
        <v>288</v>
      </c>
      <c r="D15" s="18"/>
      <c r="E15" s="176">
        <v>125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>
        <f>E15</f>
        <v>125</v>
      </c>
      <c r="AG15" s="33"/>
      <c r="AH15" s="33"/>
      <c r="AI15" s="33"/>
      <c r="AJ15" s="33"/>
      <c r="AK15" s="33"/>
      <c r="AL15" s="33"/>
      <c r="AM15" s="33"/>
      <c r="AN15" s="33"/>
      <c r="AO15" s="33"/>
      <c r="AP15" s="225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62"/>
      <c r="BX15" s="62"/>
      <c r="BY15" s="62"/>
      <c r="BZ15" s="62"/>
      <c r="CA15" s="62"/>
      <c r="CB15" s="62"/>
      <c r="CC15" s="62"/>
      <c r="CD15" s="62"/>
      <c r="CE15" s="63"/>
      <c r="CF15" s="61"/>
      <c r="CG15" s="63"/>
      <c r="CH15" s="63"/>
      <c r="CI15" s="62"/>
      <c r="CP15" s="64"/>
      <c r="CQ15" s="64"/>
    </row>
    <row r="16" spans="1:95" ht="12" customHeight="1" x14ac:dyDescent="0.25">
      <c r="A16" s="7"/>
      <c r="B16" s="17"/>
      <c r="C16" s="1"/>
      <c r="D16" s="18"/>
      <c r="E16" s="176"/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107"/>
      <c r="BW16" s="33"/>
      <c r="BX16" s="33"/>
      <c r="BY16" s="33"/>
      <c r="BZ16" s="33"/>
      <c r="CA16" s="33"/>
      <c r="CB16" s="33"/>
      <c r="CC16" s="34"/>
      <c r="CE16" s="34"/>
      <c r="CF16" s="34"/>
      <c r="CN16" s="57"/>
      <c r="CO16" s="57"/>
    </row>
    <row r="17" spans="1:93" s="71" customFormat="1" x14ac:dyDescent="0.25">
      <c r="A17" s="210"/>
      <c r="B17" s="17"/>
      <c r="C17" s="1"/>
      <c r="D17" s="23"/>
      <c r="E17" s="176"/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227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69"/>
      <c r="BX17" s="69"/>
      <c r="BY17" s="69"/>
      <c r="BZ17" s="69"/>
      <c r="CA17" s="69"/>
      <c r="CB17" s="69"/>
      <c r="CC17" s="70"/>
      <c r="CE17" s="70"/>
      <c r="CF17" s="70"/>
      <c r="CG17" s="69"/>
      <c r="CN17" s="72"/>
      <c r="CO17" s="72"/>
    </row>
    <row r="18" spans="1:93" x14ac:dyDescent="0.25">
      <c r="A18" s="210"/>
      <c r="B18" s="17"/>
      <c r="C18" s="65"/>
      <c r="D18" s="176"/>
      <c r="E18" s="176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107"/>
      <c r="BW18" s="33"/>
      <c r="BX18" s="33"/>
      <c r="BY18" s="33"/>
      <c r="BZ18" s="33"/>
      <c r="CA18" s="33"/>
      <c r="CB18" s="33"/>
      <c r="CC18" s="34"/>
      <c r="CD18" s="56"/>
      <c r="CE18" s="34"/>
      <c r="CF18" s="34"/>
      <c r="CN18" s="57"/>
      <c r="CO18" s="57"/>
    </row>
    <row r="19" spans="1:93" x14ac:dyDescent="0.25">
      <c r="A19" s="210"/>
      <c r="B19" s="17"/>
      <c r="C19" s="19"/>
      <c r="D19" s="176"/>
      <c r="E19" s="176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107"/>
      <c r="BW19" s="33"/>
      <c r="BX19" s="33"/>
      <c r="BY19" s="33"/>
      <c r="BZ19" s="33"/>
      <c r="CA19" s="33"/>
      <c r="CB19" s="33"/>
      <c r="CC19" s="34"/>
      <c r="CD19" s="56"/>
      <c r="CE19" s="34"/>
      <c r="CF19" s="34"/>
      <c r="CN19" s="57"/>
      <c r="CO19" s="57"/>
    </row>
    <row r="20" spans="1:93" s="19" customFormat="1" x14ac:dyDescent="0.25">
      <c r="A20" s="210"/>
      <c r="B20" s="17"/>
      <c r="D20" s="176"/>
      <c r="E20" s="176"/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225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  <c r="BR20" s="226"/>
      <c r="BS20" s="226"/>
      <c r="BT20" s="226"/>
      <c r="BU20" s="226"/>
      <c r="BV20" s="226"/>
      <c r="BW20" s="62"/>
      <c r="BX20" s="62"/>
      <c r="BY20" s="62"/>
      <c r="BZ20" s="62"/>
      <c r="CA20" s="62"/>
      <c r="CB20" s="62"/>
      <c r="CC20" s="63"/>
      <c r="CE20" s="63"/>
      <c r="CF20" s="63"/>
      <c r="CG20" s="62"/>
      <c r="CN20" s="64"/>
      <c r="CO20" s="64"/>
    </row>
    <row r="21" spans="1:93" s="19" customFormat="1" x14ac:dyDescent="0.25">
      <c r="A21" s="210"/>
      <c r="B21" s="21"/>
      <c r="D21" s="176"/>
      <c r="E21" s="176"/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225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226"/>
      <c r="BR21" s="226"/>
      <c r="BS21" s="226"/>
      <c r="BT21" s="226"/>
      <c r="BU21" s="226"/>
      <c r="BV21" s="226"/>
      <c r="BW21" s="62"/>
      <c r="BX21" s="62"/>
      <c r="BY21" s="62"/>
      <c r="BZ21" s="62"/>
      <c r="CA21" s="62"/>
      <c r="CB21" s="62"/>
      <c r="CC21" s="63"/>
      <c r="CD21" s="61"/>
      <c r="CE21" s="63"/>
      <c r="CF21" s="63"/>
      <c r="CG21" s="62"/>
      <c r="CN21" s="64"/>
      <c r="CO21" s="64"/>
    </row>
    <row r="22" spans="1:93" s="19" customFormat="1" x14ac:dyDescent="0.25">
      <c r="A22" s="210"/>
      <c r="B22" s="21"/>
      <c r="D22" s="176"/>
      <c r="E22" s="176"/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225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226"/>
      <c r="BT22" s="226"/>
      <c r="BU22" s="226"/>
      <c r="BV22" s="226"/>
      <c r="BW22" s="62"/>
      <c r="BX22" s="62"/>
      <c r="BY22" s="62"/>
      <c r="BZ22" s="62"/>
      <c r="CA22" s="62"/>
      <c r="CB22" s="62"/>
      <c r="CC22" s="63"/>
      <c r="CD22" s="61"/>
      <c r="CE22" s="63"/>
      <c r="CF22" s="63"/>
      <c r="CG22" s="62"/>
      <c r="CN22" s="64"/>
      <c r="CO22" s="64"/>
    </row>
    <row r="23" spans="1:93" s="19" customFormat="1" x14ac:dyDescent="0.25">
      <c r="A23" s="210"/>
      <c r="B23" s="21"/>
      <c r="D23" s="176"/>
      <c r="E23" s="176"/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225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  <c r="BR23" s="226"/>
      <c r="BS23" s="226"/>
      <c r="BT23" s="226"/>
      <c r="BU23" s="226"/>
      <c r="BV23" s="226"/>
      <c r="BW23" s="62"/>
      <c r="BX23" s="62"/>
      <c r="BY23" s="62"/>
      <c r="BZ23" s="62"/>
      <c r="CA23" s="62"/>
      <c r="CB23" s="62"/>
      <c r="CC23" s="63"/>
      <c r="CD23" s="61"/>
      <c r="CE23" s="63"/>
      <c r="CF23" s="63"/>
      <c r="CG23" s="62"/>
      <c r="CN23" s="64"/>
      <c r="CO23" s="64"/>
    </row>
    <row r="24" spans="1:93" s="19" customFormat="1" x14ac:dyDescent="0.25">
      <c r="A24" s="210"/>
      <c r="B24" s="21"/>
      <c r="D24" s="176"/>
      <c r="E24" s="176"/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225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226"/>
      <c r="BT24" s="226"/>
      <c r="BU24" s="226"/>
      <c r="BV24" s="226"/>
      <c r="BW24" s="62"/>
      <c r="BX24" s="62"/>
      <c r="BY24" s="62"/>
      <c r="BZ24" s="62"/>
      <c r="CA24" s="62"/>
      <c r="CB24" s="62"/>
      <c r="CC24" s="63"/>
      <c r="CD24" s="61"/>
      <c r="CE24" s="63"/>
      <c r="CF24" s="63"/>
      <c r="CG24" s="62"/>
      <c r="CN24" s="64"/>
      <c r="CO24" s="64"/>
    </row>
    <row r="25" spans="1:93" s="19" customFormat="1" x14ac:dyDescent="0.25">
      <c r="A25" s="210"/>
      <c r="B25" s="21"/>
      <c r="D25" s="176"/>
      <c r="E25" s="176"/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5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226"/>
      <c r="BT25" s="226"/>
      <c r="BU25" s="226"/>
      <c r="BV25" s="226"/>
      <c r="BW25" s="62"/>
      <c r="BX25" s="62"/>
      <c r="BY25" s="62"/>
      <c r="BZ25" s="62"/>
      <c r="CA25" s="62"/>
      <c r="CB25" s="62"/>
      <c r="CC25" s="63"/>
      <c r="CD25" s="61"/>
      <c r="CE25" s="63"/>
      <c r="CF25" s="63"/>
      <c r="CG25" s="62"/>
      <c r="CN25" s="64"/>
      <c r="CO25" s="64"/>
    </row>
    <row r="26" spans="1:93" x14ac:dyDescent="0.25">
      <c r="A26" s="224"/>
      <c r="B26" s="21"/>
      <c r="C26" s="65"/>
      <c r="D26" s="176"/>
      <c r="E26" s="176"/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107"/>
      <c r="BW26" s="33"/>
      <c r="BX26" s="33"/>
      <c r="BY26" s="33"/>
      <c r="BZ26" s="33"/>
      <c r="CA26" s="33"/>
      <c r="CB26" s="33"/>
      <c r="CC26" s="34"/>
      <c r="CE26" s="34"/>
      <c r="CF26" s="34"/>
      <c r="CN26" s="57"/>
      <c r="CO26" s="57"/>
    </row>
    <row r="27" spans="1:93" s="19" customFormat="1" x14ac:dyDescent="0.25">
      <c r="A27" s="210"/>
      <c r="B27" s="21"/>
      <c r="D27" s="176"/>
      <c r="E27" s="176"/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225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226"/>
      <c r="BT27" s="226"/>
      <c r="BU27" s="226"/>
      <c r="BV27" s="226"/>
      <c r="BW27" s="62"/>
      <c r="BX27" s="62"/>
      <c r="BY27" s="62"/>
      <c r="BZ27" s="62"/>
      <c r="CA27" s="62"/>
      <c r="CB27" s="62"/>
      <c r="CC27" s="63"/>
      <c r="CE27" s="63"/>
      <c r="CF27" s="63"/>
      <c r="CG27" s="62"/>
      <c r="CN27" s="64"/>
      <c r="CO27" s="64"/>
    </row>
    <row r="28" spans="1:93" s="19" customFormat="1" x14ac:dyDescent="0.25">
      <c r="A28" s="210"/>
      <c r="B28" s="21"/>
      <c r="D28" s="176"/>
      <c r="E28" s="176"/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225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  <c r="BR28" s="226"/>
      <c r="BS28" s="226"/>
      <c r="BT28" s="226"/>
      <c r="BU28" s="226"/>
      <c r="BV28" s="226"/>
      <c r="BW28" s="62"/>
      <c r="BX28" s="62"/>
      <c r="BY28" s="62"/>
      <c r="BZ28" s="62"/>
      <c r="CA28" s="62"/>
      <c r="CB28" s="62"/>
      <c r="CC28" s="63"/>
      <c r="CE28" s="63"/>
      <c r="CF28" s="63"/>
      <c r="CG28" s="62"/>
      <c r="CN28" s="64"/>
      <c r="CO28" s="64"/>
    </row>
    <row r="29" spans="1:93" s="19" customFormat="1" x14ac:dyDescent="0.25">
      <c r="A29" s="210"/>
      <c r="B29" s="21"/>
      <c r="D29" s="176"/>
      <c r="E29" s="176"/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225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  <c r="BR29" s="226"/>
      <c r="BS29" s="226"/>
      <c r="BT29" s="226"/>
      <c r="BU29" s="226"/>
      <c r="BV29" s="226"/>
      <c r="BW29" s="62"/>
      <c r="BX29" s="62"/>
      <c r="BY29" s="62"/>
      <c r="BZ29" s="62"/>
      <c r="CA29" s="62"/>
      <c r="CB29" s="62"/>
      <c r="CC29" s="63"/>
      <c r="CE29" s="63"/>
      <c r="CF29" s="63"/>
      <c r="CG29" s="62"/>
      <c r="CN29" s="64"/>
      <c r="CO29" s="64"/>
    </row>
    <row r="30" spans="1:93" s="19" customFormat="1" x14ac:dyDescent="0.25">
      <c r="A30" s="210"/>
      <c r="B30" s="21"/>
      <c r="D30" s="176"/>
      <c r="E30" s="176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225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  <c r="BR30" s="226"/>
      <c r="BS30" s="226"/>
      <c r="BT30" s="226"/>
      <c r="BU30" s="226"/>
      <c r="BV30" s="226"/>
      <c r="BW30" s="62"/>
      <c r="BX30" s="62"/>
      <c r="BY30" s="62"/>
      <c r="BZ30" s="62"/>
      <c r="CA30" s="62"/>
      <c r="CB30" s="62"/>
      <c r="CC30" s="63"/>
      <c r="CE30" s="63"/>
      <c r="CF30" s="63"/>
      <c r="CG30" s="62"/>
      <c r="CN30" s="64"/>
      <c r="CO30" s="64"/>
    </row>
    <row r="31" spans="1:93" s="19" customFormat="1" x14ac:dyDescent="0.25">
      <c r="A31" s="210"/>
      <c r="B31" s="21"/>
      <c r="D31" s="176"/>
      <c r="E31" s="176"/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225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  <c r="BR31" s="226"/>
      <c r="BS31" s="226"/>
      <c r="BT31" s="226"/>
      <c r="BU31" s="226"/>
      <c r="BV31" s="226"/>
      <c r="BW31" s="62"/>
      <c r="BX31" s="62"/>
      <c r="BY31" s="62"/>
      <c r="BZ31" s="62"/>
      <c r="CA31" s="62"/>
      <c r="CB31" s="62"/>
      <c r="CC31" s="63"/>
      <c r="CE31" s="63"/>
      <c r="CF31" s="63"/>
      <c r="CG31" s="62"/>
      <c r="CN31" s="64"/>
      <c r="CO31" s="64"/>
    </row>
    <row r="32" spans="1:93" s="19" customFormat="1" x14ac:dyDescent="0.25">
      <c r="A32" s="210"/>
      <c r="B32" s="21"/>
      <c r="D32" s="176"/>
      <c r="E32" s="176"/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225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226"/>
      <c r="BT32" s="226"/>
      <c r="BU32" s="226"/>
      <c r="BV32" s="226"/>
      <c r="BW32" s="62"/>
      <c r="BX32" s="62"/>
      <c r="BY32" s="62"/>
      <c r="BZ32" s="62"/>
      <c r="CA32" s="62"/>
      <c r="CB32" s="62"/>
      <c r="CC32" s="63"/>
      <c r="CE32" s="63"/>
      <c r="CF32" s="63"/>
      <c r="CG32" s="62"/>
      <c r="CN32" s="64"/>
      <c r="CO32" s="64"/>
    </row>
    <row r="33" spans="1:93" s="19" customFormat="1" ht="16.5" customHeight="1" x14ac:dyDescent="0.25">
      <c r="A33" s="210"/>
      <c r="B33" s="21"/>
      <c r="D33" s="176"/>
      <c r="E33" s="176"/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225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226"/>
      <c r="BT33" s="226"/>
      <c r="BU33" s="226"/>
      <c r="BV33" s="226"/>
      <c r="BW33" s="62"/>
      <c r="BX33" s="62"/>
      <c r="BY33" s="62"/>
      <c r="BZ33" s="62"/>
      <c r="CA33" s="62"/>
      <c r="CB33" s="62"/>
      <c r="CC33" s="63"/>
      <c r="CE33" s="63"/>
      <c r="CF33" s="63"/>
      <c r="CG33" s="62"/>
      <c r="CN33" s="64"/>
      <c r="CO33" s="64"/>
    </row>
    <row r="34" spans="1:93" s="19" customFormat="1" x14ac:dyDescent="0.25">
      <c r="A34" s="210"/>
      <c r="B34" s="21"/>
      <c r="D34" s="176"/>
      <c r="E34" s="176"/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225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  <c r="BR34" s="226"/>
      <c r="BS34" s="226"/>
      <c r="BT34" s="226"/>
      <c r="BU34" s="226"/>
      <c r="BV34" s="226"/>
      <c r="BW34" s="62"/>
      <c r="BX34" s="62"/>
      <c r="BY34" s="62"/>
      <c r="BZ34" s="62"/>
      <c r="CA34" s="62"/>
      <c r="CB34" s="62"/>
      <c r="CC34" s="63"/>
      <c r="CE34" s="63"/>
      <c r="CF34" s="63"/>
      <c r="CG34" s="62"/>
      <c r="CN34" s="64"/>
      <c r="CO34" s="64"/>
    </row>
    <row r="35" spans="1:93" s="19" customFormat="1" x14ac:dyDescent="0.25">
      <c r="A35" s="210"/>
      <c r="B35" s="21"/>
      <c r="D35" s="176"/>
      <c r="E35" s="170"/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225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226"/>
      <c r="BS35" s="226"/>
      <c r="BT35" s="226"/>
      <c r="BU35" s="226"/>
      <c r="BV35" s="226"/>
      <c r="BW35" s="62"/>
      <c r="BX35" s="62"/>
      <c r="BY35" s="62"/>
      <c r="BZ35" s="62"/>
      <c r="CA35" s="62"/>
      <c r="CB35" s="62"/>
      <c r="CC35" s="63"/>
      <c r="CE35" s="63"/>
      <c r="CF35" s="63"/>
      <c r="CG35" s="62"/>
      <c r="CN35" s="64"/>
      <c r="CO35" s="64"/>
    </row>
    <row r="36" spans="1:93" s="19" customFormat="1" x14ac:dyDescent="0.25">
      <c r="A36" s="210"/>
      <c r="B36" s="21"/>
      <c r="D36" s="176"/>
      <c r="E36" s="170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225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226"/>
      <c r="BT36" s="226"/>
      <c r="BU36" s="226"/>
      <c r="BV36" s="226"/>
      <c r="BW36" s="62"/>
      <c r="BX36" s="62"/>
      <c r="BY36" s="62"/>
      <c r="BZ36" s="62"/>
      <c r="CA36" s="62"/>
      <c r="CB36" s="62"/>
      <c r="CC36" s="63"/>
      <c r="CE36" s="63"/>
      <c r="CF36" s="63"/>
      <c r="CG36" s="62"/>
      <c r="CN36" s="64"/>
      <c r="CO36" s="64"/>
    </row>
    <row r="37" spans="1:93" s="19" customFormat="1" x14ac:dyDescent="0.25">
      <c r="A37" s="210"/>
      <c r="B37" s="21"/>
      <c r="D37" s="176"/>
      <c r="E37" s="170"/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225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226"/>
      <c r="BT37" s="226"/>
      <c r="BU37" s="226"/>
      <c r="BV37" s="226"/>
      <c r="BW37" s="62"/>
      <c r="BX37" s="62"/>
      <c r="BY37" s="62"/>
      <c r="BZ37" s="62"/>
      <c r="CA37" s="62"/>
      <c r="CB37" s="62"/>
      <c r="CC37" s="63"/>
      <c r="CD37" s="61"/>
      <c r="CE37" s="63"/>
      <c r="CF37" s="63"/>
      <c r="CG37" s="62"/>
      <c r="CN37" s="64"/>
      <c r="CO37" s="64"/>
    </row>
    <row r="38" spans="1:93" s="19" customFormat="1" x14ac:dyDescent="0.25">
      <c r="A38" s="210"/>
      <c r="B38" s="21"/>
      <c r="D38" s="176"/>
      <c r="E38" s="170"/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225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  <c r="BW38" s="62"/>
      <c r="BX38" s="62"/>
      <c r="BY38" s="62"/>
      <c r="BZ38" s="62"/>
      <c r="CA38" s="62"/>
      <c r="CB38" s="62"/>
      <c r="CC38" s="63"/>
      <c r="CE38" s="63"/>
      <c r="CF38" s="63"/>
      <c r="CG38" s="62"/>
      <c r="CN38" s="64"/>
      <c r="CO38" s="64"/>
    </row>
    <row r="39" spans="1:93" s="19" customFormat="1" x14ac:dyDescent="0.25">
      <c r="A39" s="210"/>
      <c r="B39" s="21"/>
      <c r="D39" s="176"/>
      <c r="E39" s="170"/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225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226"/>
      <c r="BV39" s="226"/>
      <c r="BW39" s="62"/>
      <c r="BX39" s="62"/>
      <c r="BY39" s="62"/>
      <c r="BZ39" s="62"/>
      <c r="CA39" s="62"/>
      <c r="CB39" s="62"/>
      <c r="CC39" s="63"/>
      <c r="CE39" s="63"/>
      <c r="CF39" s="63"/>
      <c r="CG39" s="62"/>
      <c r="CN39" s="64"/>
      <c r="CO39" s="64"/>
    </row>
    <row r="40" spans="1:93" s="19" customFormat="1" x14ac:dyDescent="0.25">
      <c r="A40" s="210"/>
      <c r="B40" s="21"/>
      <c r="D40" s="176"/>
      <c r="E40" s="170"/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225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  <c r="BW40" s="62"/>
      <c r="BX40" s="62"/>
      <c r="BY40" s="62"/>
      <c r="BZ40" s="62"/>
      <c r="CA40" s="62"/>
      <c r="CB40" s="62"/>
      <c r="CC40" s="63"/>
      <c r="CE40" s="63"/>
      <c r="CF40" s="63"/>
      <c r="CG40" s="62"/>
      <c r="CN40" s="64"/>
      <c r="CO40" s="64"/>
    </row>
    <row r="41" spans="1:93" s="19" customFormat="1" x14ac:dyDescent="0.25">
      <c r="A41" s="210"/>
      <c r="B41" s="21"/>
      <c r="D41" s="176"/>
      <c r="E41" s="170"/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225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62"/>
      <c r="BX41" s="62"/>
      <c r="BY41" s="62"/>
      <c r="BZ41" s="62"/>
      <c r="CA41" s="62"/>
      <c r="CB41" s="62"/>
      <c r="CC41" s="63"/>
      <c r="CD41" s="61"/>
      <c r="CE41" s="63"/>
      <c r="CF41" s="63"/>
      <c r="CG41" s="62"/>
      <c r="CN41" s="64"/>
      <c r="CO41" s="64"/>
    </row>
    <row r="42" spans="1:93" s="19" customFormat="1" x14ac:dyDescent="0.25">
      <c r="A42" s="210"/>
      <c r="B42" s="21"/>
      <c r="D42" s="176"/>
      <c r="E42" s="170"/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225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226"/>
      <c r="BV42" s="226"/>
      <c r="BW42" s="62"/>
      <c r="BX42" s="62"/>
      <c r="BY42" s="62"/>
      <c r="BZ42" s="62"/>
      <c r="CA42" s="62"/>
      <c r="CB42" s="62"/>
      <c r="CC42" s="63"/>
      <c r="CE42" s="63"/>
      <c r="CF42" s="63"/>
      <c r="CG42" s="62"/>
      <c r="CN42" s="64"/>
      <c r="CO42" s="64"/>
    </row>
    <row r="43" spans="1:93" s="19" customFormat="1" x14ac:dyDescent="0.25">
      <c r="A43" s="210"/>
      <c r="B43" s="21"/>
      <c r="D43" s="176"/>
      <c r="E43" s="170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225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226"/>
      <c r="BV43" s="226"/>
      <c r="BW43" s="62"/>
      <c r="BX43" s="62"/>
      <c r="BY43" s="62"/>
      <c r="BZ43" s="62"/>
      <c r="CA43" s="62"/>
      <c r="CB43" s="62"/>
      <c r="CC43" s="63"/>
      <c r="CE43" s="63"/>
      <c r="CF43" s="63"/>
      <c r="CG43" s="62"/>
      <c r="CN43" s="64"/>
      <c r="CO43" s="64"/>
    </row>
    <row r="44" spans="1:93" s="19" customFormat="1" x14ac:dyDescent="0.25">
      <c r="A44" s="210"/>
      <c r="B44" s="21"/>
      <c r="D44" s="176"/>
      <c r="E44" s="170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225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  <c r="BR44" s="226"/>
      <c r="BS44" s="226"/>
      <c r="BT44" s="226"/>
      <c r="BU44" s="226"/>
      <c r="BV44" s="226"/>
      <c r="BW44" s="62"/>
      <c r="BX44" s="62"/>
      <c r="BY44" s="62"/>
      <c r="BZ44" s="62"/>
      <c r="CA44" s="62"/>
      <c r="CB44" s="62"/>
      <c r="CC44" s="63"/>
      <c r="CE44" s="63"/>
      <c r="CF44" s="63"/>
      <c r="CG44" s="62"/>
      <c r="CN44" s="64"/>
      <c r="CO44" s="64"/>
    </row>
    <row r="45" spans="1:93" s="19" customFormat="1" x14ac:dyDescent="0.25">
      <c r="A45" s="210"/>
      <c r="B45" s="21"/>
      <c r="D45" s="176"/>
      <c r="E45" s="170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225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  <c r="BR45" s="226"/>
      <c r="BS45" s="226"/>
      <c r="BT45" s="226"/>
      <c r="BU45" s="226"/>
      <c r="BV45" s="226"/>
      <c r="BW45" s="62"/>
      <c r="BX45" s="62"/>
      <c r="BY45" s="62"/>
      <c r="BZ45" s="62"/>
      <c r="CA45" s="62"/>
      <c r="CB45" s="62"/>
      <c r="CC45" s="63"/>
      <c r="CD45" s="61"/>
      <c r="CE45" s="63"/>
      <c r="CF45" s="63"/>
      <c r="CG45" s="62"/>
      <c r="CN45" s="64"/>
      <c r="CO45" s="64"/>
    </row>
    <row r="46" spans="1:93" s="19" customFormat="1" x14ac:dyDescent="0.25">
      <c r="A46" s="210"/>
      <c r="B46" s="21"/>
      <c r="D46" s="176"/>
      <c r="E46" s="170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225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  <c r="BR46" s="226"/>
      <c r="BS46" s="226"/>
      <c r="BT46" s="226"/>
      <c r="BU46" s="226"/>
      <c r="BV46" s="226"/>
      <c r="BW46" s="62"/>
      <c r="BX46" s="62"/>
      <c r="BY46" s="62"/>
      <c r="BZ46" s="62"/>
      <c r="CA46" s="62"/>
      <c r="CB46" s="62"/>
      <c r="CC46" s="63"/>
      <c r="CD46" s="61"/>
      <c r="CE46" s="63"/>
      <c r="CF46" s="63"/>
      <c r="CG46" s="62"/>
      <c r="CN46" s="64"/>
      <c r="CO46" s="64"/>
    </row>
    <row r="47" spans="1:93" s="19" customFormat="1" x14ac:dyDescent="0.25">
      <c r="A47" s="210"/>
      <c r="B47" s="21"/>
      <c r="D47" s="176"/>
      <c r="E47" s="170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225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226"/>
      <c r="BT47" s="226"/>
      <c r="BU47" s="226"/>
      <c r="BV47" s="226"/>
      <c r="BW47" s="62"/>
      <c r="BX47" s="62"/>
      <c r="BY47" s="62"/>
      <c r="BZ47" s="62"/>
      <c r="CA47" s="62"/>
      <c r="CB47" s="62"/>
      <c r="CC47" s="63"/>
      <c r="CE47" s="63"/>
      <c r="CF47" s="63"/>
      <c r="CG47" s="62"/>
      <c r="CN47" s="64"/>
      <c r="CO47" s="64"/>
    </row>
    <row r="48" spans="1:93" s="19" customFormat="1" x14ac:dyDescent="0.25">
      <c r="A48" s="210"/>
      <c r="B48" s="21"/>
      <c r="D48" s="176"/>
      <c r="E48" s="170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225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226"/>
      <c r="BQ48" s="226"/>
      <c r="BR48" s="226"/>
      <c r="BS48" s="226"/>
      <c r="BT48" s="226"/>
      <c r="BU48" s="226"/>
      <c r="BV48" s="226"/>
      <c r="BW48" s="62"/>
      <c r="BX48" s="62"/>
      <c r="BY48" s="62"/>
      <c r="BZ48" s="62"/>
      <c r="CA48" s="62"/>
      <c r="CB48" s="62"/>
      <c r="CC48" s="63"/>
      <c r="CE48" s="63"/>
      <c r="CF48" s="63"/>
      <c r="CG48" s="62"/>
      <c r="CN48" s="64"/>
      <c r="CO48" s="64"/>
    </row>
    <row r="49" spans="1:93" s="19" customFormat="1" x14ac:dyDescent="0.25">
      <c r="A49" s="210"/>
      <c r="B49" s="21"/>
      <c r="D49" s="176"/>
      <c r="E49" s="170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225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226"/>
      <c r="BT49" s="226"/>
      <c r="BU49" s="226"/>
      <c r="BV49" s="226"/>
      <c r="BW49" s="62"/>
      <c r="BX49" s="62"/>
      <c r="BY49" s="62"/>
      <c r="BZ49" s="62"/>
      <c r="CA49" s="62"/>
      <c r="CB49" s="62"/>
      <c r="CC49" s="63"/>
      <c r="CE49" s="63"/>
      <c r="CF49" s="63"/>
      <c r="CG49" s="62"/>
      <c r="CN49" s="64"/>
      <c r="CO49" s="64"/>
    </row>
    <row r="50" spans="1:93" s="19" customFormat="1" x14ac:dyDescent="0.25">
      <c r="A50" s="20"/>
      <c r="B50" s="21"/>
      <c r="D50" s="176"/>
      <c r="E50" s="170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225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226"/>
      <c r="BQ50" s="226"/>
      <c r="BR50" s="226"/>
      <c r="BS50" s="226"/>
      <c r="BT50" s="226"/>
      <c r="BU50" s="226"/>
      <c r="BV50" s="226"/>
      <c r="BW50" s="62"/>
      <c r="BX50" s="62"/>
      <c r="BY50" s="62"/>
      <c r="BZ50" s="62"/>
      <c r="CA50" s="62"/>
      <c r="CB50" s="62"/>
      <c r="CC50" s="63"/>
      <c r="CE50" s="63"/>
      <c r="CF50" s="63"/>
      <c r="CG50" s="62"/>
      <c r="CN50" s="64"/>
      <c r="CO50" s="64"/>
    </row>
    <row r="51" spans="1:93" s="19" customFormat="1" x14ac:dyDescent="0.25">
      <c r="A51" s="20"/>
      <c r="B51" s="21"/>
      <c r="D51" s="176"/>
      <c r="E51" s="170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225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226"/>
      <c r="BT51" s="226"/>
      <c r="BU51" s="226"/>
      <c r="BV51" s="226"/>
      <c r="BW51" s="62"/>
      <c r="BX51" s="62"/>
      <c r="BY51" s="62"/>
      <c r="BZ51" s="62"/>
      <c r="CA51" s="62"/>
      <c r="CB51" s="62"/>
      <c r="CC51" s="63"/>
      <c r="CE51" s="63"/>
      <c r="CF51" s="63"/>
      <c r="CG51" s="62"/>
      <c r="CN51" s="64"/>
      <c r="CO51" s="64"/>
    </row>
    <row r="52" spans="1:93" s="19" customFormat="1" x14ac:dyDescent="0.25">
      <c r="A52" s="20"/>
      <c r="B52" s="21"/>
      <c r="D52" s="176"/>
      <c r="E52" s="170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225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226"/>
      <c r="BT52" s="226"/>
      <c r="BU52" s="226"/>
      <c r="BV52" s="226"/>
      <c r="BW52" s="62"/>
      <c r="BX52" s="62"/>
      <c r="BY52" s="62"/>
      <c r="BZ52" s="62"/>
      <c r="CA52" s="62"/>
      <c r="CB52" s="62"/>
      <c r="CC52" s="63"/>
      <c r="CE52" s="63"/>
      <c r="CF52" s="63"/>
      <c r="CG52" s="62"/>
      <c r="CN52" s="64"/>
      <c r="CO52" s="64"/>
    </row>
    <row r="53" spans="1:93" s="19" customFormat="1" x14ac:dyDescent="0.25">
      <c r="A53" s="20"/>
      <c r="B53" s="21"/>
      <c r="D53" s="176"/>
      <c r="E53" s="170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225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Q53" s="226"/>
      <c r="BR53" s="226"/>
      <c r="BS53" s="226"/>
      <c r="BT53" s="226"/>
      <c r="BU53" s="226"/>
      <c r="BV53" s="226"/>
      <c r="BW53" s="62"/>
      <c r="BX53" s="62"/>
      <c r="BY53" s="62"/>
      <c r="BZ53" s="62"/>
      <c r="CA53" s="62"/>
      <c r="CB53" s="62"/>
      <c r="CC53" s="63"/>
      <c r="CE53" s="63"/>
      <c r="CF53" s="63"/>
      <c r="CG53" s="62"/>
      <c r="CN53" s="64"/>
      <c r="CO53" s="64"/>
    </row>
    <row r="54" spans="1:93" s="19" customFormat="1" x14ac:dyDescent="0.25">
      <c r="A54" s="20"/>
      <c r="B54" s="21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225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226"/>
      <c r="BT54" s="226"/>
      <c r="BU54" s="226"/>
      <c r="BV54" s="226"/>
      <c r="BW54" s="62"/>
      <c r="BX54" s="62"/>
      <c r="BY54" s="62"/>
      <c r="BZ54" s="62"/>
      <c r="CA54" s="62"/>
      <c r="CB54" s="62"/>
      <c r="CC54" s="63"/>
      <c r="CE54" s="63"/>
      <c r="CF54" s="63"/>
      <c r="CG54" s="62"/>
      <c r="CN54" s="64"/>
      <c r="CO54" s="64"/>
    </row>
    <row r="55" spans="1:93" s="19" customFormat="1" x14ac:dyDescent="0.25">
      <c r="A55" s="20"/>
      <c r="B55" s="21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225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226"/>
      <c r="BV55" s="226"/>
      <c r="BW55" s="62"/>
      <c r="BX55" s="62"/>
      <c r="BY55" s="62"/>
      <c r="BZ55" s="62"/>
      <c r="CA55" s="62"/>
      <c r="CB55" s="62"/>
      <c r="CC55" s="63"/>
      <c r="CD55" s="61"/>
      <c r="CE55" s="63"/>
      <c r="CF55" s="63"/>
      <c r="CG55" s="62"/>
      <c r="CN55" s="64"/>
      <c r="CO55" s="64"/>
    </row>
    <row r="56" spans="1:93" s="19" customFormat="1" x14ac:dyDescent="0.25">
      <c r="A56" s="20"/>
      <c r="B56" s="21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225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226"/>
      <c r="BT56" s="226"/>
      <c r="BU56" s="226"/>
      <c r="BV56" s="226"/>
      <c r="BW56" s="62"/>
      <c r="BX56" s="62"/>
      <c r="BY56" s="62"/>
      <c r="BZ56" s="62"/>
      <c r="CA56" s="62"/>
      <c r="CB56" s="62"/>
      <c r="CC56" s="63"/>
      <c r="CE56" s="63"/>
      <c r="CF56" s="63"/>
      <c r="CG56" s="62"/>
      <c r="CN56" s="64"/>
      <c r="CO56" s="64"/>
    </row>
    <row r="57" spans="1:93" s="19" customFormat="1" x14ac:dyDescent="0.25">
      <c r="A57" s="20"/>
      <c r="B57" s="21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225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226"/>
      <c r="BV57" s="226"/>
      <c r="BW57" s="62"/>
      <c r="BX57" s="62"/>
      <c r="BY57" s="62"/>
      <c r="BZ57" s="62"/>
      <c r="CA57" s="62"/>
      <c r="CB57" s="62"/>
      <c r="CC57" s="63"/>
      <c r="CE57" s="63"/>
      <c r="CF57" s="63"/>
      <c r="CG57" s="62"/>
      <c r="CN57" s="64"/>
      <c r="CO57" s="64"/>
    </row>
    <row r="58" spans="1:93" s="19" customFormat="1" x14ac:dyDescent="0.25">
      <c r="A58" s="20"/>
      <c r="B58" s="21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225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226"/>
      <c r="BT58" s="226"/>
      <c r="BU58" s="226"/>
      <c r="BV58" s="226"/>
      <c r="BW58" s="62"/>
      <c r="BX58" s="62"/>
      <c r="BY58" s="62"/>
      <c r="BZ58" s="62"/>
      <c r="CA58" s="62"/>
      <c r="CB58" s="62"/>
      <c r="CC58" s="63"/>
      <c r="CD58" s="61"/>
      <c r="CE58" s="63"/>
      <c r="CF58" s="63"/>
      <c r="CG58" s="62"/>
      <c r="CN58" s="64"/>
      <c r="CO58" s="64"/>
    </row>
    <row r="59" spans="1:93" s="19" customFormat="1" x14ac:dyDescent="0.25">
      <c r="A59" s="20"/>
      <c r="B59" s="21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225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226"/>
      <c r="BT59" s="226"/>
      <c r="BU59" s="226"/>
      <c r="BV59" s="226"/>
      <c r="BW59" s="62"/>
      <c r="BX59" s="62"/>
      <c r="BY59" s="62"/>
      <c r="BZ59" s="62"/>
      <c r="CA59" s="62"/>
      <c r="CB59" s="62"/>
      <c r="CC59" s="63"/>
      <c r="CE59" s="63"/>
      <c r="CF59" s="63"/>
      <c r="CG59" s="62"/>
      <c r="CN59" s="64"/>
      <c r="CO59" s="64"/>
    </row>
    <row r="60" spans="1:93" s="19" customFormat="1" x14ac:dyDescent="0.25">
      <c r="A60" s="20"/>
      <c r="B60" s="21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225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Q60" s="226"/>
      <c r="BR60" s="226"/>
      <c r="BS60" s="226"/>
      <c r="BT60" s="226"/>
      <c r="BU60" s="226"/>
      <c r="BV60" s="226"/>
      <c r="BW60" s="62"/>
      <c r="BX60" s="62"/>
      <c r="BY60" s="62"/>
      <c r="BZ60" s="62"/>
      <c r="CA60" s="62"/>
      <c r="CB60" s="62"/>
      <c r="CC60" s="63"/>
      <c r="CD60" s="61"/>
      <c r="CE60" s="63"/>
      <c r="CF60" s="63"/>
      <c r="CG60" s="62"/>
      <c r="CN60" s="64"/>
      <c r="CO60" s="64"/>
    </row>
    <row r="61" spans="1:93" s="19" customFormat="1" x14ac:dyDescent="0.25">
      <c r="A61" s="20"/>
      <c r="B61" s="21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225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Q61" s="226"/>
      <c r="BR61" s="226"/>
      <c r="BS61" s="226"/>
      <c r="BT61" s="226"/>
      <c r="BU61" s="226"/>
      <c r="BV61" s="226"/>
      <c r="BW61" s="62"/>
      <c r="BX61" s="62"/>
      <c r="BY61" s="62"/>
      <c r="BZ61" s="62"/>
      <c r="CA61" s="62"/>
      <c r="CB61" s="62"/>
      <c r="CC61" s="63"/>
      <c r="CE61" s="63"/>
      <c r="CF61" s="63"/>
      <c r="CG61" s="62"/>
      <c r="CN61" s="64"/>
      <c r="CO61" s="64"/>
    </row>
    <row r="62" spans="1:93" x14ac:dyDescent="0.25">
      <c r="A62" s="20"/>
      <c r="B62" s="21"/>
      <c r="C62" s="65"/>
      <c r="D62" s="176"/>
      <c r="E62" s="106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107"/>
      <c r="BW62" s="33"/>
      <c r="BX62" s="33"/>
      <c r="BY62" s="33"/>
      <c r="BZ62" s="33"/>
      <c r="CA62" s="33"/>
      <c r="CB62" s="33"/>
      <c r="CC62" s="34"/>
      <c r="CD62" s="56"/>
      <c r="CE62" s="34"/>
      <c r="CF62" s="34"/>
      <c r="CG62" s="33"/>
      <c r="CN62" s="57"/>
      <c r="CO62" s="57"/>
    </row>
    <row r="63" spans="1:93" x14ac:dyDescent="0.25">
      <c r="A63" s="20"/>
      <c r="B63" s="21"/>
      <c r="C63" s="65"/>
      <c r="D63" s="176"/>
      <c r="E63" s="10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107"/>
      <c r="BW63" s="33"/>
      <c r="BX63" s="33"/>
      <c r="BY63" s="33"/>
      <c r="BZ63" s="33"/>
      <c r="CA63" s="33"/>
      <c r="CB63" s="33"/>
      <c r="CC63" s="34"/>
      <c r="CE63" s="34"/>
      <c r="CF63" s="34"/>
      <c r="CG63" s="33"/>
      <c r="CN63" s="57"/>
      <c r="CO63" s="57"/>
    </row>
    <row r="64" spans="1:93" x14ac:dyDescent="0.25">
      <c r="A64" s="20"/>
      <c r="B64" s="21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107"/>
      <c r="BW64" s="33"/>
      <c r="BX64" s="33"/>
      <c r="BY64" s="33"/>
      <c r="BZ64" s="33"/>
      <c r="CA64" s="33"/>
      <c r="CB64" s="33"/>
      <c r="CC64" s="34"/>
      <c r="CE64" s="34"/>
      <c r="CF64" s="34"/>
      <c r="CN64" s="57"/>
      <c r="CO64" s="57"/>
    </row>
    <row r="65" spans="1:93" x14ac:dyDescent="0.25">
      <c r="A65" s="20"/>
      <c r="B65" s="21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107"/>
      <c r="BW65" s="33"/>
      <c r="BX65" s="33"/>
      <c r="BY65" s="33"/>
      <c r="BZ65" s="33"/>
      <c r="CA65" s="33"/>
      <c r="CB65" s="33"/>
      <c r="CC65" s="34"/>
      <c r="CE65" s="34"/>
      <c r="CF65" s="34"/>
      <c r="CN65" s="57"/>
      <c r="CO65" s="57"/>
    </row>
    <row r="66" spans="1:93" x14ac:dyDescent="0.25">
      <c r="A66" s="20"/>
      <c r="B66" s="21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107"/>
      <c r="BW66" s="33"/>
      <c r="BX66" s="33"/>
      <c r="BY66" s="33"/>
      <c r="BZ66" s="33"/>
      <c r="CA66" s="33"/>
      <c r="CB66" s="33"/>
      <c r="CC66" s="34"/>
      <c r="CE66" s="34"/>
      <c r="CF66" s="34"/>
      <c r="CG66" s="33"/>
      <c r="CN66" s="57"/>
      <c r="CO66" s="57"/>
    </row>
    <row r="67" spans="1:93" x14ac:dyDescent="0.25">
      <c r="A67" s="20"/>
      <c r="B67" s="21"/>
      <c r="C67" s="66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107"/>
      <c r="BW67" s="33"/>
      <c r="BX67" s="33"/>
      <c r="BY67" s="33"/>
      <c r="BZ67" s="33"/>
      <c r="CA67" s="33"/>
      <c r="CB67" s="33"/>
      <c r="CC67" s="34"/>
      <c r="CD67" s="56"/>
      <c r="CE67" s="34"/>
      <c r="CF67" s="34"/>
      <c r="CN67" s="57"/>
      <c r="CO67" s="57"/>
    </row>
    <row r="68" spans="1:93" x14ac:dyDescent="0.25">
      <c r="A68" s="20"/>
      <c r="B68" s="21"/>
      <c r="C68" s="65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107"/>
      <c r="BW68" s="33"/>
      <c r="BX68" s="33"/>
      <c r="BY68" s="33"/>
      <c r="BZ68" s="33"/>
      <c r="CA68" s="33"/>
      <c r="CB68" s="33"/>
      <c r="CC68" s="34"/>
      <c r="CE68" s="34"/>
      <c r="CF68" s="34"/>
      <c r="CN68" s="57"/>
      <c r="CO68" s="57"/>
    </row>
    <row r="69" spans="1:93" x14ac:dyDescent="0.25">
      <c r="A69" s="20"/>
      <c r="B69" s="21"/>
      <c r="C69" s="65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107"/>
      <c r="BW69" s="33"/>
      <c r="BX69" s="33"/>
      <c r="BY69" s="33"/>
      <c r="BZ69" s="33"/>
      <c r="CA69" s="33"/>
      <c r="CB69" s="33"/>
      <c r="CC69" s="34"/>
      <c r="CE69" s="34"/>
      <c r="CF69" s="34"/>
      <c r="CN69" s="57"/>
      <c r="CO69" s="57"/>
    </row>
    <row r="70" spans="1:93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107"/>
      <c r="BW70" s="33"/>
      <c r="BX70" s="33"/>
      <c r="BY70" s="33"/>
      <c r="BZ70" s="33"/>
      <c r="CA70" s="33"/>
      <c r="CB70" s="33"/>
      <c r="CC70" s="34"/>
      <c r="CD70" s="56"/>
      <c r="CE70" s="34"/>
      <c r="CF70" s="34"/>
      <c r="CN70" s="57"/>
      <c r="CO70" s="57"/>
    </row>
    <row r="71" spans="1:93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107"/>
      <c r="BW71" s="33"/>
      <c r="BX71" s="33"/>
      <c r="BY71" s="33"/>
      <c r="BZ71" s="33"/>
      <c r="CA71" s="33"/>
      <c r="CB71" s="33"/>
      <c r="CC71" s="34"/>
      <c r="CD71" s="56"/>
      <c r="CE71" s="34"/>
      <c r="CF71" s="34"/>
      <c r="CN71" s="57"/>
      <c r="CO71" s="57"/>
    </row>
    <row r="72" spans="1:93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107"/>
      <c r="BW72" s="33"/>
      <c r="BX72" s="33"/>
      <c r="BY72" s="33"/>
      <c r="BZ72" s="33"/>
      <c r="CA72" s="33"/>
      <c r="CB72" s="33"/>
      <c r="CC72" s="34"/>
      <c r="CE72" s="34"/>
      <c r="CF72" s="34"/>
      <c r="CN72" s="57"/>
      <c r="CO72" s="57"/>
    </row>
    <row r="73" spans="1:93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107"/>
      <c r="BW73" s="33"/>
      <c r="BX73" s="33"/>
      <c r="BY73" s="33"/>
      <c r="BZ73" s="33"/>
      <c r="CA73" s="33"/>
      <c r="CB73" s="33"/>
      <c r="CC73" s="34"/>
      <c r="CE73" s="34"/>
      <c r="CF73" s="34"/>
      <c r="CN73" s="57"/>
      <c r="CO73" s="57"/>
    </row>
    <row r="74" spans="1:93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107"/>
      <c r="BW74" s="33"/>
      <c r="BX74" s="33"/>
      <c r="BY74" s="33"/>
      <c r="BZ74" s="33"/>
      <c r="CA74" s="33"/>
      <c r="CB74" s="33"/>
      <c r="CC74" s="34"/>
      <c r="CD74" s="56"/>
      <c r="CE74" s="34"/>
      <c r="CF74" s="34"/>
      <c r="CG74" s="33"/>
      <c r="CN74" s="57"/>
      <c r="CO74" s="57"/>
    </row>
    <row r="75" spans="1:93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107"/>
      <c r="BW75" s="33"/>
      <c r="BX75" s="33"/>
      <c r="BY75" s="33"/>
      <c r="BZ75" s="33"/>
      <c r="CA75" s="33"/>
      <c r="CB75" s="33"/>
      <c r="CC75" s="34"/>
      <c r="CE75" s="34"/>
      <c r="CF75" s="34"/>
      <c r="CN75" s="57"/>
      <c r="CO75" s="57"/>
    </row>
    <row r="76" spans="1:93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107"/>
      <c r="BW76" s="33"/>
      <c r="BX76" s="33"/>
      <c r="BY76" s="33"/>
      <c r="BZ76" s="33"/>
      <c r="CA76" s="33"/>
      <c r="CB76" s="33"/>
      <c r="CC76" s="34"/>
      <c r="CE76" s="34"/>
      <c r="CF76" s="34"/>
      <c r="CN76" s="57"/>
      <c r="CO76" s="57"/>
    </row>
    <row r="77" spans="1:93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107"/>
      <c r="BW77" s="33"/>
      <c r="BX77" s="33"/>
      <c r="BY77" s="33"/>
      <c r="BZ77" s="33"/>
      <c r="CA77" s="33"/>
      <c r="CB77" s="33"/>
      <c r="CC77" s="34"/>
      <c r="CE77" s="34"/>
      <c r="CF77" s="34"/>
      <c r="CN77" s="57"/>
      <c r="CO77" s="57"/>
    </row>
    <row r="78" spans="1:93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107"/>
      <c r="BW78" s="33"/>
      <c r="BX78" s="33"/>
      <c r="BY78" s="33"/>
      <c r="BZ78" s="33"/>
      <c r="CA78" s="33"/>
      <c r="CB78" s="33"/>
      <c r="CC78" s="34"/>
      <c r="CE78" s="34"/>
      <c r="CF78" s="34"/>
      <c r="CN78" s="57"/>
      <c r="CO78" s="57"/>
    </row>
    <row r="79" spans="1:93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107"/>
      <c r="BW79" s="33"/>
      <c r="BX79" s="33"/>
      <c r="BY79" s="33"/>
      <c r="BZ79" s="33"/>
      <c r="CA79" s="33"/>
      <c r="CB79" s="33"/>
      <c r="CC79" s="34"/>
      <c r="CE79" s="34"/>
      <c r="CF79" s="34"/>
      <c r="CN79" s="57"/>
      <c r="CO79" s="57"/>
    </row>
    <row r="80" spans="1:93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107"/>
      <c r="BW80" s="33"/>
      <c r="BX80" s="33"/>
      <c r="BY80" s="33"/>
      <c r="BZ80" s="33"/>
      <c r="CA80" s="33"/>
      <c r="CB80" s="33"/>
      <c r="CC80" s="34"/>
      <c r="CE80" s="34"/>
      <c r="CF80" s="34"/>
      <c r="CN80" s="57"/>
      <c r="CO80" s="57"/>
    </row>
    <row r="81" spans="1:93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107"/>
      <c r="BW81" s="33"/>
      <c r="BX81" s="33"/>
      <c r="BY81" s="33"/>
      <c r="BZ81" s="33"/>
      <c r="CA81" s="33"/>
      <c r="CB81" s="33"/>
      <c r="CC81" s="34"/>
      <c r="CE81" s="34"/>
      <c r="CF81" s="34"/>
      <c r="CN81" s="57"/>
      <c r="CO81" s="57"/>
    </row>
    <row r="82" spans="1:93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107"/>
      <c r="BW82" s="33"/>
      <c r="BX82" s="33"/>
      <c r="BY82" s="33"/>
      <c r="BZ82" s="33"/>
      <c r="CA82" s="33"/>
      <c r="CB82" s="33"/>
      <c r="CC82" s="34"/>
      <c r="CE82" s="34"/>
      <c r="CF82" s="34"/>
      <c r="CN82" s="57"/>
      <c r="CO82" s="57"/>
    </row>
    <row r="83" spans="1:93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107"/>
      <c r="BW83" s="33"/>
      <c r="BX83" s="33"/>
      <c r="BY83" s="33"/>
      <c r="BZ83" s="33"/>
      <c r="CA83" s="33"/>
      <c r="CB83" s="33"/>
      <c r="CC83" s="34"/>
      <c r="CE83" s="34"/>
      <c r="CF83" s="34"/>
      <c r="CN83" s="57"/>
      <c r="CO83" s="57"/>
    </row>
    <row r="84" spans="1:93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107"/>
      <c r="BW84" s="33"/>
      <c r="BX84" s="33"/>
      <c r="BY84" s="33"/>
      <c r="BZ84" s="33"/>
      <c r="CA84" s="33"/>
      <c r="CB84" s="33"/>
      <c r="CC84" s="34"/>
      <c r="CE84" s="34"/>
      <c r="CF84" s="34"/>
      <c r="CG84" s="33"/>
      <c r="CN84" s="57"/>
      <c r="CO84" s="57"/>
    </row>
    <row r="85" spans="1:93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107"/>
      <c r="BW85" s="33"/>
      <c r="BX85" s="33"/>
      <c r="BY85" s="33"/>
      <c r="BZ85" s="33"/>
      <c r="CA85" s="33"/>
      <c r="CB85" s="33"/>
      <c r="CC85" s="34"/>
      <c r="CE85" s="34"/>
      <c r="CF85" s="34"/>
      <c r="CG85" s="33"/>
      <c r="CN85" s="57"/>
      <c r="CO85" s="57"/>
    </row>
    <row r="86" spans="1:93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107"/>
      <c r="BW86" s="33"/>
      <c r="BX86" s="33"/>
      <c r="BY86" s="33"/>
      <c r="BZ86" s="33"/>
      <c r="CA86" s="33"/>
      <c r="CB86" s="33"/>
      <c r="CC86" s="34"/>
      <c r="CD86" s="56"/>
      <c r="CE86" s="34"/>
      <c r="CF86" s="34"/>
      <c r="CG86" s="33"/>
      <c r="CN86" s="57"/>
      <c r="CO86" s="57"/>
    </row>
    <row r="87" spans="1:93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107"/>
      <c r="BW87" s="33"/>
      <c r="BX87" s="33"/>
      <c r="BY87" s="33"/>
      <c r="BZ87" s="33"/>
      <c r="CA87" s="33"/>
      <c r="CB87" s="33"/>
      <c r="CC87" s="34"/>
      <c r="CE87" s="34"/>
      <c r="CF87" s="34"/>
      <c r="CG87" s="33"/>
      <c r="CN87" s="57"/>
      <c r="CO87" s="57"/>
    </row>
    <row r="88" spans="1:93" s="71" customFormat="1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227"/>
      <c r="AQ88" s="228"/>
      <c r="AR88" s="228"/>
      <c r="AS88" s="228"/>
      <c r="AT88" s="228"/>
      <c r="AU88" s="228"/>
      <c r="AV88" s="228"/>
      <c r="AW88" s="228"/>
      <c r="AX88" s="228"/>
      <c r="AY88" s="228"/>
      <c r="AZ88" s="228"/>
      <c r="BA88" s="228"/>
      <c r="BB88" s="228"/>
      <c r="BC88" s="228"/>
      <c r="BD88" s="228"/>
      <c r="BE88" s="228"/>
      <c r="BF88" s="228"/>
      <c r="BG88" s="228"/>
      <c r="BH88" s="228"/>
      <c r="BI88" s="228"/>
      <c r="BJ88" s="228"/>
      <c r="BK88" s="228"/>
      <c r="BL88" s="228"/>
      <c r="BM88" s="228"/>
      <c r="BN88" s="228"/>
      <c r="BO88" s="228"/>
      <c r="BP88" s="228"/>
      <c r="BQ88" s="228"/>
      <c r="BR88" s="228"/>
      <c r="BS88" s="228"/>
      <c r="BT88" s="228"/>
      <c r="BU88" s="228"/>
      <c r="BV88" s="228"/>
      <c r="BW88" s="69"/>
      <c r="BX88" s="69"/>
      <c r="BY88" s="69"/>
      <c r="BZ88" s="69"/>
      <c r="CA88" s="69"/>
      <c r="CB88" s="69"/>
      <c r="CC88" s="70"/>
      <c r="CE88" s="70"/>
      <c r="CF88" s="70"/>
      <c r="CG88" s="69"/>
      <c r="CN88" s="72"/>
      <c r="CO88" s="72"/>
    </row>
    <row r="89" spans="1:93" s="77" customFormat="1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281"/>
      <c r="AQ89" s="276"/>
      <c r="AR89" s="276"/>
      <c r="AS89" s="276"/>
      <c r="AT89" s="276"/>
      <c r="AU89" s="276"/>
      <c r="AV89" s="276"/>
      <c r="AW89" s="276"/>
      <c r="AX89" s="276"/>
      <c r="AY89" s="276"/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N89" s="276"/>
      <c r="BO89" s="276"/>
      <c r="BP89" s="276"/>
      <c r="BQ89" s="276"/>
      <c r="BR89" s="276"/>
      <c r="BS89" s="276"/>
      <c r="BT89" s="276"/>
      <c r="BU89" s="276"/>
      <c r="BV89" s="276"/>
      <c r="BW89" s="75"/>
      <c r="BX89" s="75"/>
      <c r="BY89" s="75"/>
      <c r="BZ89" s="75"/>
      <c r="CA89" s="75"/>
      <c r="CB89" s="75"/>
      <c r="CC89" s="76"/>
      <c r="CE89" s="76"/>
      <c r="CF89" s="76"/>
      <c r="CN89" s="78"/>
      <c r="CO89" s="78"/>
    </row>
    <row r="90" spans="1:93" s="77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281"/>
      <c r="AQ90" s="276"/>
      <c r="AR90" s="276"/>
      <c r="AS90" s="276"/>
      <c r="AT90" s="276"/>
      <c r="AU90" s="276"/>
      <c r="AV90" s="276"/>
      <c r="AW90" s="276"/>
      <c r="AX90" s="276"/>
      <c r="AY90" s="276"/>
      <c r="AZ90" s="276"/>
      <c r="BA90" s="276"/>
      <c r="BB90" s="276"/>
      <c r="BC90" s="276"/>
      <c r="BD90" s="276"/>
      <c r="BE90" s="276"/>
      <c r="BF90" s="276"/>
      <c r="BG90" s="276"/>
      <c r="BH90" s="276"/>
      <c r="BI90" s="276"/>
      <c r="BJ90" s="276"/>
      <c r="BK90" s="276"/>
      <c r="BL90" s="276"/>
      <c r="BM90" s="276"/>
      <c r="BN90" s="276"/>
      <c r="BO90" s="276"/>
      <c r="BP90" s="276"/>
      <c r="BQ90" s="276"/>
      <c r="BR90" s="276"/>
      <c r="BS90" s="276"/>
      <c r="BT90" s="276"/>
      <c r="BU90" s="276"/>
      <c r="BV90" s="276"/>
      <c r="BW90" s="75"/>
      <c r="BX90" s="75"/>
      <c r="BY90" s="75"/>
      <c r="BZ90" s="75"/>
      <c r="CA90" s="75"/>
      <c r="CB90" s="75"/>
      <c r="CC90" s="76"/>
      <c r="CE90" s="76"/>
      <c r="CF90" s="76"/>
      <c r="CN90" s="78"/>
      <c r="CO90" s="78"/>
    </row>
    <row r="91" spans="1:93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281"/>
      <c r="AQ91" s="276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276"/>
      <c r="BQ91" s="276"/>
      <c r="BR91" s="276"/>
      <c r="BS91" s="276"/>
      <c r="BT91" s="276"/>
      <c r="BU91" s="276"/>
      <c r="BV91" s="276"/>
      <c r="BW91" s="75"/>
      <c r="BX91" s="75"/>
      <c r="BY91" s="75"/>
      <c r="BZ91" s="75"/>
      <c r="CA91" s="75"/>
      <c r="CB91" s="75"/>
      <c r="CC91" s="76"/>
      <c r="CE91" s="76"/>
      <c r="CF91" s="76"/>
      <c r="CN91" s="78"/>
      <c r="CO91" s="78"/>
    </row>
    <row r="92" spans="1:93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281"/>
      <c r="AQ92" s="276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276"/>
      <c r="BQ92" s="276"/>
      <c r="BR92" s="276"/>
      <c r="BS92" s="276"/>
      <c r="BT92" s="276"/>
      <c r="BU92" s="276"/>
      <c r="BV92" s="276"/>
      <c r="BW92" s="75"/>
      <c r="BX92" s="75"/>
      <c r="BY92" s="75"/>
      <c r="BZ92" s="75"/>
      <c r="CA92" s="75"/>
      <c r="CB92" s="75"/>
      <c r="CC92" s="76"/>
      <c r="CE92" s="76"/>
      <c r="CF92" s="76"/>
      <c r="CN92" s="78"/>
      <c r="CO92" s="78"/>
    </row>
    <row r="93" spans="1:93" s="65" customFormat="1" x14ac:dyDescent="0.25">
      <c r="A93" s="20"/>
      <c r="B93" s="21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282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  <c r="BC93" s="171"/>
      <c r="BD93" s="171"/>
      <c r="BE93" s="171"/>
      <c r="BF93" s="171"/>
      <c r="BG93" s="171"/>
      <c r="BH93" s="171"/>
      <c r="BI93" s="171"/>
      <c r="BJ93" s="171"/>
      <c r="BK93" s="171"/>
      <c r="BL93" s="171"/>
      <c r="BM93" s="171"/>
      <c r="BN93" s="171"/>
      <c r="BO93" s="171"/>
      <c r="BP93" s="171"/>
      <c r="BQ93" s="171"/>
      <c r="BR93" s="171"/>
      <c r="BS93" s="171"/>
      <c r="BT93" s="171"/>
      <c r="BU93" s="171"/>
      <c r="BV93" s="171"/>
      <c r="BW93" s="81"/>
      <c r="BX93" s="81"/>
      <c r="BY93" s="81"/>
      <c r="BZ93" s="81"/>
      <c r="CA93" s="81"/>
      <c r="CB93" s="81"/>
      <c r="CC93" s="82"/>
      <c r="CE93" s="82"/>
      <c r="CF93" s="82"/>
      <c r="CG93" s="81"/>
      <c r="CN93" s="83"/>
      <c r="CO93" s="83"/>
    </row>
    <row r="94" spans="1:93" s="65" customFormat="1" x14ac:dyDescent="0.25">
      <c r="A94" s="20"/>
      <c r="B94" s="21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282"/>
      <c r="AQ94" s="171"/>
      <c r="AR94" s="171"/>
      <c r="AS94" s="171"/>
      <c r="AT94" s="171"/>
      <c r="AU94" s="171"/>
      <c r="AV94" s="171"/>
      <c r="AW94" s="171"/>
      <c r="AX94" s="171"/>
      <c r="AY94" s="171"/>
      <c r="AZ94" s="171"/>
      <c r="BA94" s="171"/>
      <c r="BB94" s="171"/>
      <c r="BC94" s="171"/>
      <c r="BD94" s="171"/>
      <c r="BE94" s="171"/>
      <c r="BF94" s="171"/>
      <c r="BG94" s="171"/>
      <c r="BH94" s="171"/>
      <c r="BI94" s="171"/>
      <c r="BJ94" s="171"/>
      <c r="BK94" s="171"/>
      <c r="BL94" s="171"/>
      <c r="BM94" s="171"/>
      <c r="BN94" s="171"/>
      <c r="BO94" s="171"/>
      <c r="BP94" s="171"/>
      <c r="BQ94" s="171"/>
      <c r="BR94" s="171"/>
      <c r="BS94" s="171"/>
      <c r="BT94" s="171"/>
      <c r="BU94" s="171"/>
      <c r="BV94" s="171"/>
      <c r="BW94" s="81"/>
      <c r="BX94" s="81"/>
      <c r="BY94" s="81"/>
      <c r="BZ94" s="81"/>
      <c r="CA94" s="81"/>
      <c r="CB94" s="81"/>
      <c r="CC94" s="82"/>
      <c r="CE94" s="82"/>
      <c r="CF94" s="82"/>
      <c r="CN94" s="83"/>
      <c r="CO94" s="83"/>
    </row>
    <row r="95" spans="1:93" s="65" customFormat="1" x14ac:dyDescent="0.25">
      <c r="A95" s="20"/>
      <c r="B95" s="21"/>
      <c r="D95" s="176"/>
      <c r="E95" s="171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282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171"/>
      <c r="BT95" s="171"/>
      <c r="BU95" s="171"/>
      <c r="BV95" s="171"/>
      <c r="BW95" s="81"/>
      <c r="BX95" s="81"/>
      <c r="BY95" s="81"/>
      <c r="BZ95" s="81"/>
      <c r="CA95" s="81"/>
      <c r="CB95" s="81"/>
      <c r="CC95" s="82"/>
      <c r="CE95" s="82"/>
      <c r="CF95" s="82"/>
      <c r="CN95" s="83"/>
      <c r="CO95" s="83"/>
    </row>
    <row r="96" spans="1:93" s="65" customFormat="1" x14ac:dyDescent="0.25">
      <c r="A96" s="20"/>
      <c r="B96" s="21"/>
      <c r="D96" s="176"/>
      <c r="E96" s="171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282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171"/>
      <c r="BQ96" s="171"/>
      <c r="BR96" s="171"/>
      <c r="BS96" s="171"/>
      <c r="BT96" s="171"/>
      <c r="BU96" s="171"/>
      <c r="BV96" s="171"/>
      <c r="BW96" s="81"/>
      <c r="BX96" s="81"/>
      <c r="BY96" s="81"/>
      <c r="BZ96" s="81"/>
      <c r="CA96" s="81"/>
      <c r="CB96" s="81"/>
      <c r="CC96" s="82"/>
      <c r="CE96" s="82"/>
      <c r="CF96" s="82"/>
      <c r="CN96" s="83"/>
      <c r="CO96" s="83"/>
    </row>
    <row r="97" spans="1:93" s="77" customFormat="1" x14ac:dyDescent="0.25">
      <c r="A97" s="20"/>
      <c r="B97" s="21"/>
      <c r="C97" s="65"/>
      <c r="D97" s="176"/>
      <c r="E97" s="106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281"/>
      <c r="AQ97" s="276"/>
      <c r="AR97" s="276"/>
      <c r="AS97" s="276"/>
      <c r="AT97" s="276"/>
      <c r="AU97" s="276"/>
      <c r="AV97" s="276"/>
      <c r="AW97" s="276"/>
      <c r="AX97" s="276"/>
      <c r="AY97" s="276"/>
      <c r="AZ97" s="276"/>
      <c r="BA97" s="276"/>
      <c r="BB97" s="276"/>
      <c r="BC97" s="276"/>
      <c r="BD97" s="276"/>
      <c r="BE97" s="276"/>
      <c r="BF97" s="276"/>
      <c r="BG97" s="276"/>
      <c r="BH97" s="276"/>
      <c r="BI97" s="276"/>
      <c r="BJ97" s="276"/>
      <c r="BK97" s="276"/>
      <c r="BL97" s="276"/>
      <c r="BM97" s="276"/>
      <c r="BN97" s="276"/>
      <c r="BO97" s="276"/>
      <c r="BP97" s="276"/>
      <c r="BQ97" s="276"/>
      <c r="BR97" s="276"/>
      <c r="BS97" s="276"/>
      <c r="BT97" s="276"/>
      <c r="BU97" s="276"/>
      <c r="BV97" s="276"/>
      <c r="BW97" s="75"/>
      <c r="BX97" s="75"/>
      <c r="BY97" s="75"/>
      <c r="BZ97" s="75"/>
      <c r="CA97" s="75"/>
      <c r="CB97" s="75"/>
      <c r="CC97" s="76"/>
      <c r="CE97" s="76"/>
      <c r="CF97" s="76"/>
      <c r="CH97" s="75"/>
      <c r="CN97" s="78"/>
      <c r="CO97" s="78"/>
    </row>
    <row r="98" spans="1:93" s="77" customFormat="1" x14ac:dyDescent="0.25">
      <c r="A98" s="20"/>
      <c r="B98" s="21"/>
      <c r="C98" s="65"/>
      <c r="D98" s="176"/>
      <c r="E98" s="106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281"/>
      <c r="AQ98" s="276"/>
      <c r="AR98" s="276"/>
      <c r="AS98" s="276"/>
      <c r="AT98" s="276"/>
      <c r="AU98" s="276"/>
      <c r="AV98" s="276"/>
      <c r="AW98" s="276"/>
      <c r="AX98" s="276"/>
      <c r="AY98" s="276"/>
      <c r="AZ98" s="276"/>
      <c r="BA98" s="276"/>
      <c r="BB98" s="276"/>
      <c r="BC98" s="276"/>
      <c r="BD98" s="276"/>
      <c r="BE98" s="276"/>
      <c r="BF98" s="276"/>
      <c r="BG98" s="276"/>
      <c r="BH98" s="276"/>
      <c r="BI98" s="276"/>
      <c r="BJ98" s="276"/>
      <c r="BK98" s="276"/>
      <c r="BL98" s="276"/>
      <c r="BM98" s="276"/>
      <c r="BN98" s="276"/>
      <c r="BO98" s="276"/>
      <c r="BP98" s="276"/>
      <c r="BQ98" s="276"/>
      <c r="BR98" s="276"/>
      <c r="BS98" s="276"/>
      <c r="BT98" s="276"/>
      <c r="BU98" s="276"/>
      <c r="BV98" s="276"/>
      <c r="BW98" s="75"/>
      <c r="BX98" s="75"/>
      <c r="BY98" s="75"/>
      <c r="BZ98" s="75"/>
      <c r="CA98" s="75"/>
      <c r="CB98" s="75"/>
      <c r="CC98" s="76"/>
      <c r="CE98" s="76"/>
      <c r="CF98" s="76"/>
      <c r="CH98" s="75"/>
      <c r="CN98" s="78"/>
      <c r="CO98" s="78"/>
    </row>
    <row r="99" spans="1:93" s="77" customFormat="1" ht="15" customHeigh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281"/>
      <c r="AQ99" s="276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276"/>
      <c r="BQ99" s="276"/>
      <c r="BR99" s="276"/>
      <c r="BS99" s="276"/>
      <c r="BT99" s="276"/>
      <c r="BU99" s="276"/>
      <c r="BV99" s="276"/>
      <c r="BW99" s="75"/>
      <c r="BX99" s="75"/>
      <c r="BY99" s="75"/>
      <c r="BZ99" s="75"/>
      <c r="CA99" s="75"/>
      <c r="CB99" s="75"/>
      <c r="CC99" s="76"/>
      <c r="CE99" s="76"/>
      <c r="CF99" s="76"/>
      <c r="CH99" s="75"/>
      <c r="CN99" s="78"/>
      <c r="CO99" s="78"/>
    </row>
    <row r="100" spans="1:93" s="77" customFormat="1" ht="16.5" customHeigh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281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276"/>
      <c r="BQ100" s="276"/>
      <c r="BR100" s="276"/>
      <c r="BS100" s="276"/>
      <c r="BT100" s="276"/>
      <c r="BU100" s="276"/>
      <c r="BV100" s="276"/>
      <c r="BW100" s="75"/>
      <c r="BX100" s="75"/>
      <c r="BY100" s="75"/>
      <c r="BZ100" s="75"/>
      <c r="CA100" s="75"/>
      <c r="CB100" s="75"/>
      <c r="CC100" s="76"/>
      <c r="CE100" s="76"/>
      <c r="CF100" s="76"/>
      <c r="CH100" s="75"/>
      <c r="CN100" s="78"/>
      <c r="CO100" s="78"/>
    </row>
    <row r="101" spans="1:93" s="77" customForma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281"/>
      <c r="AQ101" s="276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276"/>
      <c r="BQ101" s="276"/>
      <c r="BR101" s="276"/>
      <c r="BS101" s="276"/>
      <c r="BT101" s="276"/>
      <c r="BU101" s="276"/>
      <c r="BV101" s="276"/>
      <c r="BW101" s="75"/>
      <c r="BX101" s="75"/>
      <c r="BY101" s="75"/>
      <c r="BZ101" s="75"/>
      <c r="CA101" s="75"/>
      <c r="CB101" s="75"/>
      <c r="CC101" s="76"/>
      <c r="CE101" s="76"/>
      <c r="CF101" s="76"/>
      <c r="CH101" s="75"/>
      <c r="CN101" s="78"/>
      <c r="CO101" s="78"/>
    </row>
    <row r="102" spans="1:93" s="65" customFormat="1" x14ac:dyDescent="0.25">
      <c r="A102" s="20"/>
      <c r="B102" s="21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282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  <c r="BC102" s="171"/>
      <c r="BD102" s="171"/>
      <c r="BE102" s="171"/>
      <c r="BF102" s="171"/>
      <c r="BG102" s="171"/>
      <c r="BH102" s="171"/>
      <c r="BI102" s="171"/>
      <c r="BJ102" s="171"/>
      <c r="BK102" s="171"/>
      <c r="BL102" s="171"/>
      <c r="BM102" s="171"/>
      <c r="BN102" s="171"/>
      <c r="BO102" s="171"/>
      <c r="BP102" s="171"/>
      <c r="BQ102" s="171"/>
      <c r="BR102" s="171"/>
      <c r="BS102" s="171"/>
      <c r="BT102" s="171"/>
      <c r="BU102" s="171"/>
      <c r="BV102" s="171"/>
      <c r="BW102" s="81"/>
      <c r="BX102" s="81"/>
      <c r="BY102" s="81"/>
      <c r="BZ102" s="81"/>
      <c r="CA102" s="81"/>
      <c r="CB102" s="81"/>
      <c r="CC102" s="82"/>
      <c r="CE102" s="82"/>
      <c r="CF102" s="82"/>
      <c r="CH102" s="81"/>
      <c r="CI102" s="81"/>
      <c r="CN102" s="83"/>
      <c r="CO102" s="83"/>
    </row>
    <row r="103" spans="1:93" s="65" customFormat="1" x14ac:dyDescent="0.25">
      <c r="A103" s="20"/>
      <c r="B103" s="21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282"/>
      <c r="AQ103" s="171"/>
      <c r="AR103" s="171"/>
      <c r="AS103" s="171"/>
      <c r="AT103" s="171"/>
      <c r="AU103" s="171"/>
      <c r="AV103" s="171"/>
      <c r="AW103" s="171"/>
      <c r="AX103" s="171"/>
      <c r="AY103" s="171"/>
      <c r="AZ103" s="171"/>
      <c r="BA103" s="171"/>
      <c r="BB103" s="171"/>
      <c r="BC103" s="171"/>
      <c r="BD103" s="171"/>
      <c r="BE103" s="171"/>
      <c r="BF103" s="171"/>
      <c r="BG103" s="171"/>
      <c r="BH103" s="171"/>
      <c r="BI103" s="171"/>
      <c r="BJ103" s="171"/>
      <c r="BK103" s="171"/>
      <c r="BL103" s="171"/>
      <c r="BM103" s="171"/>
      <c r="BN103" s="171"/>
      <c r="BO103" s="171"/>
      <c r="BP103" s="171"/>
      <c r="BQ103" s="171"/>
      <c r="BR103" s="171"/>
      <c r="BS103" s="171"/>
      <c r="BT103" s="171"/>
      <c r="BU103" s="171"/>
      <c r="BV103" s="171"/>
      <c r="BW103" s="81"/>
      <c r="BX103" s="81"/>
      <c r="BY103" s="81"/>
      <c r="BZ103" s="81"/>
      <c r="CA103" s="81"/>
      <c r="CB103" s="81"/>
      <c r="CC103" s="82"/>
      <c r="CE103" s="82"/>
      <c r="CF103" s="82"/>
      <c r="CH103" s="81"/>
      <c r="CI103" s="81"/>
      <c r="CN103" s="83"/>
      <c r="CO103" s="83"/>
    </row>
    <row r="104" spans="1:93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282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171"/>
      <c r="BV104" s="171"/>
      <c r="BW104" s="81"/>
      <c r="BX104" s="81"/>
      <c r="BY104" s="81"/>
      <c r="BZ104" s="81"/>
      <c r="CA104" s="81"/>
      <c r="CB104" s="81"/>
      <c r="CC104" s="82"/>
      <c r="CE104" s="82"/>
      <c r="CF104" s="82"/>
      <c r="CH104" s="81"/>
      <c r="CI104" s="81"/>
      <c r="CN104" s="83"/>
      <c r="CO104" s="83"/>
    </row>
    <row r="105" spans="1:93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282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171"/>
      <c r="BV105" s="171"/>
      <c r="BW105" s="81"/>
      <c r="BX105" s="81"/>
      <c r="BY105" s="81"/>
      <c r="BZ105" s="81"/>
      <c r="CA105" s="81"/>
      <c r="CB105" s="81"/>
      <c r="CC105" s="82"/>
      <c r="CE105" s="82"/>
      <c r="CF105" s="82"/>
      <c r="CH105" s="81"/>
      <c r="CI105" s="81"/>
      <c r="CN105" s="83"/>
      <c r="CO105" s="83"/>
    </row>
    <row r="106" spans="1:93" s="65" customFormat="1" x14ac:dyDescent="0.25">
      <c r="A106" s="20"/>
      <c r="B106" s="21"/>
      <c r="C106" s="84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282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1"/>
      <c r="BQ106" s="171"/>
      <c r="BR106" s="171"/>
      <c r="BS106" s="171"/>
      <c r="BT106" s="171"/>
      <c r="BU106" s="171"/>
      <c r="BV106" s="171"/>
      <c r="BW106" s="81"/>
      <c r="BX106" s="81"/>
      <c r="BY106" s="81"/>
      <c r="BZ106" s="81"/>
      <c r="CA106" s="81"/>
      <c r="CB106" s="81"/>
      <c r="CC106" s="82"/>
      <c r="CE106" s="82"/>
      <c r="CF106" s="82"/>
      <c r="CH106" s="81"/>
      <c r="CI106" s="81"/>
      <c r="CN106" s="83"/>
      <c r="CO106" s="83"/>
    </row>
    <row r="107" spans="1:93" s="65" customFormat="1" x14ac:dyDescent="0.25">
      <c r="A107" s="20"/>
      <c r="B107" s="21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282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1"/>
      <c r="BQ107" s="171"/>
      <c r="BR107" s="171"/>
      <c r="BS107" s="171"/>
      <c r="BT107" s="171"/>
      <c r="BU107" s="171"/>
      <c r="BV107" s="171"/>
      <c r="BW107" s="81"/>
      <c r="BX107" s="81"/>
      <c r="BY107" s="81"/>
      <c r="BZ107" s="81"/>
      <c r="CA107" s="81"/>
      <c r="CB107" s="81"/>
      <c r="CC107" s="82"/>
      <c r="CE107" s="82"/>
      <c r="CF107" s="82"/>
      <c r="CH107" s="81"/>
      <c r="CI107" s="81"/>
      <c r="CN107" s="83"/>
      <c r="CO107" s="83"/>
    </row>
    <row r="108" spans="1:93" s="65" customFormat="1" x14ac:dyDescent="0.25">
      <c r="A108" s="20"/>
      <c r="B108" s="21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282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171"/>
      <c r="BT108" s="171"/>
      <c r="BU108" s="171"/>
      <c r="BV108" s="171"/>
      <c r="BW108" s="81"/>
      <c r="BX108" s="81"/>
      <c r="BY108" s="81"/>
      <c r="BZ108" s="81"/>
      <c r="CA108" s="81"/>
      <c r="CB108" s="81"/>
      <c r="CC108" s="82"/>
      <c r="CD108" s="80"/>
      <c r="CE108" s="82"/>
      <c r="CF108" s="82"/>
      <c r="CH108" s="81"/>
      <c r="CI108" s="81"/>
      <c r="CN108" s="83"/>
      <c r="CO108" s="83"/>
    </row>
    <row r="109" spans="1:93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282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171"/>
      <c r="BT109" s="171"/>
      <c r="BU109" s="171"/>
      <c r="BV109" s="171"/>
      <c r="BW109" s="81"/>
      <c r="BX109" s="81"/>
      <c r="BY109" s="81"/>
      <c r="BZ109" s="81"/>
      <c r="CA109" s="81"/>
      <c r="CB109" s="81"/>
      <c r="CC109" s="82"/>
      <c r="CE109" s="82"/>
      <c r="CF109" s="82"/>
      <c r="CH109" s="81"/>
      <c r="CI109" s="81"/>
      <c r="CN109" s="83"/>
      <c r="CO109" s="83"/>
    </row>
    <row r="110" spans="1:93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282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171"/>
      <c r="BV110" s="171"/>
      <c r="BW110" s="81"/>
      <c r="BX110" s="81"/>
      <c r="BY110" s="81"/>
      <c r="BZ110" s="81"/>
      <c r="CA110" s="81"/>
      <c r="CB110" s="81"/>
      <c r="CC110" s="82"/>
      <c r="CE110" s="82"/>
      <c r="CF110" s="82"/>
      <c r="CH110" s="81"/>
      <c r="CI110" s="81"/>
      <c r="CN110" s="83"/>
      <c r="CO110" s="83"/>
    </row>
    <row r="111" spans="1:93" s="65" customFormat="1" ht="12.75" customHeigh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282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171"/>
      <c r="BT111" s="171"/>
      <c r="BU111" s="171"/>
      <c r="BV111" s="171"/>
      <c r="BW111" s="81"/>
      <c r="BX111" s="81"/>
      <c r="BY111" s="81"/>
      <c r="BZ111" s="81"/>
      <c r="CA111" s="81"/>
      <c r="CB111" s="81"/>
      <c r="CC111" s="82"/>
      <c r="CE111" s="82"/>
      <c r="CF111" s="82"/>
      <c r="CH111" s="81"/>
      <c r="CI111" s="81"/>
      <c r="CN111" s="83"/>
      <c r="CO111" s="83"/>
    </row>
    <row r="112" spans="1:93" s="65" customFormat="1" ht="15" customHeigh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282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171"/>
      <c r="BT112" s="171"/>
      <c r="BU112" s="171"/>
      <c r="BV112" s="171"/>
      <c r="BW112" s="81"/>
      <c r="BX112" s="81"/>
      <c r="BY112" s="81"/>
      <c r="BZ112" s="81"/>
      <c r="CA112" s="81"/>
      <c r="CB112" s="81"/>
      <c r="CC112" s="82"/>
      <c r="CE112" s="82"/>
      <c r="CF112" s="82"/>
      <c r="CH112" s="81"/>
      <c r="CI112" s="81"/>
      <c r="CN112" s="83"/>
      <c r="CO112" s="83"/>
    </row>
    <row r="113" spans="1:94" s="65" customForma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282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171"/>
      <c r="BQ113" s="171"/>
      <c r="BR113" s="171"/>
      <c r="BS113" s="171"/>
      <c r="BT113" s="171"/>
      <c r="BU113" s="171"/>
      <c r="BV113" s="171"/>
      <c r="BW113" s="81"/>
      <c r="BX113" s="81"/>
      <c r="BY113" s="81"/>
      <c r="BZ113" s="81"/>
      <c r="CA113" s="81"/>
      <c r="CB113" s="81"/>
      <c r="CC113" s="82"/>
      <c r="CE113" s="82"/>
      <c r="CF113" s="82"/>
      <c r="CH113" s="81"/>
      <c r="CI113" s="81"/>
      <c r="CN113" s="83"/>
      <c r="CO113" s="83"/>
    </row>
    <row r="114" spans="1:94" s="65" customForma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282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171"/>
      <c r="BT114" s="171"/>
      <c r="BU114" s="171"/>
      <c r="BV114" s="171"/>
      <c r="BW114" s="81"/>
      <c r="BX114" s="81"/>
      <c r="BY114" s="81"/>
      <c r="BZ114" s="81"/>
      <c r="CA114" s="81"/>
      <c r="CB114" s="81"/>
      <c r="CC114" s="82"/>
      <c r="CE114" s="82"/>
      <c r="CF114" s="82"/>
      <c r="CH114" s="81"/>
      <c r="CI114" s="81"/>
      <c r="CN114" s="83"/>
      <c r="CO114" s="83"/>
    </row>
    <row r="115" spans="1:94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171"/>
      <c r="BQ115" s="171"/>
      <c r="BR115" s="171"/>
      <c r="BS115" s="171"/>
      <c r="BT115" s="171"/>
      <c r="BU115" s="171"/>
      <c r="BV115" s="171"/>
      <c r="BW115" s="81"/>
      <c r="BX115" s="81"/>
      <c r="BY115" s="81"/>
      <c r="BZ115" s="81"/>
      <c r="CA115" s="81"/>
      <c r="CB115" s="81"/>
      <c r="CC115" s="82"/>
      <c r="CE115" s="82"/>
      <c r="CF115" s="82"/>
      <c r="CH115" s="81"/>
      <c r="CI115" s="81"/>
      <c r="CN115" s="83"/>
      <c r="CO115" s="83"/>
    </row>
    <row r="116" spans="1:94" x14ac:dyDescent="0.25">
      <c r="A116" s="31"/>
      <c r="D116" s="184"/>
      <c r="E116" s="172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CC116" s="34"/>
    </row>
    <row r="117" spans="1:94" s="65" customFormat="1" x14ac:dyDescent="0.25">
      <c r="A117" s="20"/>
      <c r="B117" s="21"/>
      <c r="D117" s="176"/>
      <c r="E117" s="106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  <c r="BC117" s="171"/>
      <c r="BD117" s="171"/>
      <c r="BE117" s="171"/>
      <c r="BF117" s="171"/>
      <c r="BG117" s="171"/>
      <c r="BH117" s="171"/>
      <c r="BI117" s="171"/>
      <c r="BJ117" s="171"/>
      <c r="BK117" s="171"/>
      <c r="BL117" s="171"/>
      <c r="BM117" s="171"/>
      <c r="BN117" s="171"/>
      <c r="BO117" s="171"/>
      <c r="BP117" s="171"/>
      <c r="BQ117" s="171"/>
      <c r="BR117" s="171"/>
      <c r="BS117" s="171"/>
      <c r="BT117" s="171"/>
      <c r="BU117" s="171"/>
      <c r="BV117" s="171"/>
      <c r="BW117" s="82"/>
      <c r="BX117" s="82"/>
      <c r="BY117" s="82"/>
      <c r="BZ117" s="82"/>
      <c r="CA117" s="82"/>
      <c r="CB117" s="82"/>
      <c r="CC117" s="82"/>
      <c r="CD117" s="82"/>
      <c r="CE117" s="82"/>
      <c r="CF117" s="82"/>
      <c r="CG117" s="82"/>
      <c r="CH117" s="82"/>
      <c r="CI117" s="82"/>
      <c r="CJ117" s="82"/>
      <c r="CK117" s="82"/>
      <c r="CL117" s="82"/>
      <c r="CM117" s="82"/>
      <c r="CN117" s="82"/>
      <c r="CO117" s="82"/>
      <c r="CP117" s="82"/>
    </row>
    <row r="118" spans="1:94" s="65" customFormat="1" x14ac:dyDescent="0.25">
      <c r="A118" s="20"/>
      <c r="B118" s="21"/>
      <c r="D118" s="176"/>
      <c r="E118" s="106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AZ118" s="171"/>
      <c r="BA118" s="171"/>
      <c r="BB118" s="171"/>
      <c r="BC118" s="171"/>
      <c r="BD118" s="171"/>
      <c r="BE118" s="171"/>
      <c r="BF118" s="171"/>
      <c r="BG118" s="171"/>
      <c r="BH118" s="171"/>
      <c r="BI118" s="171"/>
      <c r="BJ118" s="171"/>
      <c r="BK118" s="171"/>
      <c r="BL118" s="171"/>
      <c r="BM118" s="171"/>
      <c r="BN118" s="171"/>
      <c r="BO118" s="171"/>
      <c r="BP118" s="171"/>
      <c r="BQ118" s="171"/>
      <c r="BR118" s="171"/>
      <c r="BS118" s="171"/>
      <c r="BT118" s="171"/>
      <c r="BU118" s="171"/>
      <c r="BV118" s="171"/>
      <c r="BW118" s="82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</row>
    <row r="119" spans="1:94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171"/>
      <c r="BQ119" s="171"/>
      <c r="BR119" s="171"/>
      <c r="BS119" s="171"/>
      <c r="BT119" s="171"/>
      <c r="BU119" s="171"/>
      <c r="BV119" s="171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</row>
    <row r="120" spans="1:94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171"/>
      <c r="BQ120" s="171"/>
      <c r="BR120" s="171"/>
      <c r="BS120" s="171"/>
      <c r="BT120" s="171"/>
      <c r="BU120" s="171"/>
      <c r="BV120" s="171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</row>
    <row r="121" spans="1:94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171"/>
      <c r="BT121" s="171"/>
      <c r="BU121" s="171"/>
      <c r="BV121" s="171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</row>
    <row r="122" spans="1:94" s="65" customFormat="1" ht="18" customHeigh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82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</row>
    <row r="123" spans="1:94" s="65" customFormat="1" ht="18" customHeigh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171"/>
      <c r="BQ123" s="171"/>
      <c r="BR123" s="171"/>
      <c r="BS123" s="171"/>
      <c r="BT123" s="171"/>
      <c r="BU123" s="171"/>
      <c r="BV123" s="171"/>
      <c r="BW123" s="82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</row>
    <row r="124" spans="1:94" s="65" customForma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171"/>
      <c r="BQ124" s="171"/>
      <c r="BR124" s="171"/>
      <c r="BS124" s="171"/>
      <c r="BT124" s="171"/>
      <c r="BU124" s="171"/>
      <c r="BV124" s="171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</row>
    <row r="125" spans="1:94" ht="19.5" customHeight="1" x14ac:dyDescent="0.25">
      <c r="A125" s="31"/>
      <c r="D125" s="184"/>
      <c r="E125" s="172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</row>
    <row r="126" spans="1:94" ht="18.75" customHeight="1" x14ac:dyDescent="0.25">
      <c r="A126" s="31"/>
      <c r="D126" s="184"/>
      <c r="E126" s="17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</row>
    <row r="127" spans="1:94" s="65" customFormat="1" ht="27.75" customHeight="1" x14ac:dyDescent="0.25">
      <c r="A127" s="20"/>
      <c r="B127" s="21"/>
      <c r="D127" s="176"/>
      <c r="E127" s="106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AZ127" s="171"/>
      <c r="BA127" s="171"/>
      <c r="BB127" s="171"/>
      <c r="BC127" s="171"/>
      <c r="BD127" s="171"/>
      <c r="BE127" s="171"/>
      <c r="BF127" s="171"/>
      <c r="BG127" s="171"/>
      <c r="BH127" s="171"/>
      <c r="BI127" s="171"/>
      <c r="BJ127" s="171"/>
      <c r="BK127" s="171"/>
      <c r="BL127" s="171"/>
      <c r="BM127" s="171"/>
      <c r="BN127" s="171"/>
      <c r="BO127" s="171"/>
      <c r="BP127" s="171"/>
      <c r="BQ127" s="171"/>
      <c r="BR127" s="171"/>
      <c r="BS127" s="171"/>
      <c r="BT127" s="171"/>
      <c r="BU127" s="171"/>
      <c r="BV127" s="171"/>
      <c r="BW127" s="82"/>
      <c r="BX127" s="82"/>
      <c r="BY127" s="82"/>
      <c r="BZ127" s="82"/>
      <c r="CA127" s="82"/>
      <c r="CB127" s="82"/>
      <c r="CC127" s="82"/>
      <c r="CD127" s="82"/>
      <c r="CE127" s="82"/>
      <c r="CF127" s="82"/>
      <c r="CG127" s="82"/>
      <c r="CH127" s="82"/>
      <c r="CI127" s="82"/>
      <c r="CJ127" s="82"/>
      <c r="CK127" s="82"/>
      <c r="CL127" s="82"/>
      <c r="CM127" s="82"/>
      <c r="CN127" s="82"/>
      <c r="CO127" s="82"/>
      <c r="CP127" s="82"/>
    </row>
    <row r="128" spans="1:94" s="65" customFormat="1" x14ac:dyDescent="0.25">
      <c r="A128" s="20"/>
      <c r="B128" s="21"/>
      <c r="D128" s="176"/>
      <c r="E128" s="106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171"/>
      <c r="BQ128" s="171"/>
      <c r="BR128" s="171"/>
      <c r="BS128" s="171"/>
      <c r="BT128" s="171"/>
      <c r="BU128" s="171"/>
      <c r="BV128" s="171"/>
      <c r="BW128" s="82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  <c r="CO128" s="82"/>
      <c r="CP128" s="82"/>
    </row>
    <row r="129" spans="1:94" s="65" customForma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171"/>
      <c r="BT129" s="171"/>
      <c r="BU129" s="171"/>
      <c r="BV129" s="171"/>
      <c r="BW129" s="82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</row>
    <row r="130" spans="1:94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171"/>
      <c r="BT130" s="171"/>
      <c r="BU130" s="171"/>
      <c r="BV130" s="171"/>
      <c r="BW130" s="82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</row>
    <row r="131" spans="1:94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171"/>
      <c r="BT131" s="171"/>
      <c r="BU131" s="171"/>
      <c r="BV131" s="171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</row>
    <row r="132" spans="1:94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171"/>
      <c r="BT132" s="171"/>
      <c r="BU132" s="171"/>
      <c r="BV132" s="171"/>
      <c r="BW132" s="82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</row>
    <row r="133" spans="1:94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171"/>
      <c r="BV133" s="171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</row>
    <row r="134" spans="1:94" s="89" customFormat="1" x14ac:dyDescent="0.25">
      <c r="A134" s="87"/>
      <c r="B134" s="88"/>
      <c r="D134" s="185"/>
      <c r="E134" s="173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BJ134" s="174"/>
      <c r="BK134" s="174"/>
      <c r="BL134" s="174"/>
      <c r="BM134" s="174"/>
      <c r="BN134" s="174"/>
      <c r="BO134" s="174"/>
      <c r="BP134" s="174"/>
      <c r="BQ134" s="174"/>
      <c r="BR134" s="174"/>
      <c r="BS134" s="174"/>
      <c r="BT134" s="174"/>
      <c r="BU134" s="174"/>
      <c r="BV134" s="174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</row>
    <row r="135" spans="1:94" s="89" customFormat="1" x14ac:dyDescent="0.25">
      <c r="A135" s="87"/>
      <c r="B135" s="88"/>
      <c r="D135" s="185"/>
      <c r="E135" s="173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174"/>
      <c r="BQ135" s="174"/>
      <c r="BR135" s="174"/>
      <c r="BS135" s="174"/>
      <c r="BT135" s="174"/>
      <c r="BU135" s="174"/>
      <c r="BV135" s="174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</row>
    <row r="136" spans="1:94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174"/>
      <c r="BQ136" s="174"/>
      <c r="BR136" s="174"/>
      <c r="BS136" s="174"/>
      <c r="BT136" s="174"/>
      <c r="BU136" s="174"/>
      <c r="BV136" s="174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</row>
    <row r="137" spans="1:94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174"/>
      <c r="BQ137" s="174"/>
      <c r="BR137" s="174"/>
      <c r="BS137" s="174"/>
      <c r="BT137" s="174"/>
      <c r="BU137" s="174"/>
      <c r="BV137" s="174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</row>
    <row r="138" spans="1:94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174"/>
      <c r="BT138" s="174"/>
      <c r="BU138" s="174"/>
      <c r="BV138" s="174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</row>
    <row r="139" spans="1:94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174"/>
      <c r="BQ139" s="174"/>
      <c r="BR139" s="174"/>
      <c r="BS139" s="174"/>
      <c r="BT139" s="174"/>
      <c r="BU139" s="174"/>
      <c r="BV139" s="174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</row>
    <row r="140" spans="1:94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174"/>
      <c r="BQ140" s="174"/>
      <c r="BR140" s="174"/>
      <c r="BS140" s="174"/>
      <c r="BT140" s="174"/>
      <c r="BU140" s="174"/>
      <c r="BV140" s="174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</row>
    <row r="141" spans="1:94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174"/>
      <c r="BQ141" s="174"/>
      <c r="BR141" s="174"/>
      <c r="BS141" s="174"/>
      <c r="BT141" s="174"/>
      <c r="BU141" s="174"/>
      <c r="BV141" s="174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</row>
    <row r="142" spans="1:94" s="89" customFormat="1" ht="18.75" customHeigh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174"/>
      <c r="BV142" s="174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</row>
    <row r="143" spans="1:94" s="89" customFormat="1" ht="16.5" customHeigh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  <c r="BQ143" s="174"/>
      <c r="BR143" s="174"/>
      <c r="BS143" s="174"/>
      <c r="BT143" s="174"/>
      <c r="BU143" s="174"/>
      <c r="BV143" s="174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</row>
    <row r="144" spans="1:94" s="89" customFormat="1" ht="29.25" customHeight="1" x14ac:dyDescent="0.25">
      <c r="A144" s="87"/>
      <c r="B144" s="88"/>
      <c r="D144" s="185"/>
      <c r="E144" s="174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174"/>
      <c r="BV144" s="174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</row>
    <row r="145" spans="1:94" s="89" customFormat="1" ht="17.25" customHeight="1" x14ac:dyDescent="0.25">
      <c r="A145" s="87"/>
      <c r="B145" s="88"/>
      <c r="D145" s="185"/>
      <c r="E145" s="173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4"/>
      <c r="BT145" s="174"/>
      <c r="BU145" s="174"/>
      <c r="BV145" s="174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</row>
    <row r="146" spans="1:94" s="89" customFormat="1" ht="20.25" customHeight="1" x14ac:dyDescent="0.25">
      <c r="A146" s="87"/>
      <c r="B146" s="88"/>
      <c r="D146" s="185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4"/>
      <c r="BS146" s="174"/>
      <c r="BT146" s="174"/>
      <c r="BU146" s="174"/>
      <c r="BV146" s="174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</row>
    <row r="147" spans="1:94" s="89" customFormat="1" ht="20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  <c r="BQ147" s="174"/>
      <c r="BR147" s="174"/>
      <c r="BS147" s="174"/>
      <c r="BT147" s="174"/>
      <c r="BU147" s="174"/>
      <c r="BV147" s="174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</row>
    <row r="148" spans="1:94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4"/>
      <c r="BT148" s="174"/>
      <c r="BU148" s="174"/>
      <c r="BV148" s="174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</row>
    <row r="149" spans="1:94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174"/>
      <c r="BV149" s="174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</row>
    <row r="150" spans="1:94" s="89" customForma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4"/>
      <c r="BT150" s="174"/>
      <c r="BU150" s="174"/>
      <c r="BV150" s="174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</row>
    <row r="151" spans="1:94" s="89" customForma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4"/>
      <c r="BT151" s="174"/>
      <c r="BU151" s="174"/>
      <c r="BV151" s="174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</row>
    <row r="152" spans="1:94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174"/>
      <c r="BV152" s="174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</row>
    <row r="153" spans="1:94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4"/>
      <c r="BT153" s="174"/>
      <c r="BU153" s="174"/>
      <c r="BV153" s="174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</row>
    <row r="154" spans="1:94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  <c r="BQ154" s="174"/>
      <c r="BR154" s="174"/>
      <c r="BS154" s="174"/>
      <c r="BT154" s="174"/>
      <c r="BU154" s="174"/>
      <c r="BV154" s="174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</row>
    <row r="155" spans="1:94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174"/>
      <c r="BQ155" s="174"/>
      <c r="BR155" s="174"/>
      <c r="BS155" s="174"/>
      <c r="BT155" s="174"/>
      <c r="BU155" s="174"/>
      <c r="BV155" s="174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</row>
    <row r="156" spans="1:94" s="89" customFormat="1" ht="22.5" customHeigh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/>
      <c r="BT156" s="174"/>
      <c r="BU156" s="174"/>
      <c r="BV156" s="174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</row>
    <row r="157" spans="1:94" s="89" customForma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174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174"/>
      <c r="BQ157" s="174"/>
      <c r="BR157" s="174"/>
      <c r="BS157" s="174"/>
      <c r="BT157" s="174"/>
      <c r="BU157" s="174"/>
      <c r="BV157" s="174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</row>
    <row r="158" spans="1:94" s="89" customForma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174"/>
      <c r="BQ158" s="174"/>
      <c r="BR158" s="174"/>
      <c r="BS158" s="174"/>
      <c r="BT158" s="174"/>
      <c r="BU158" s="174"/>
      <c r="BV158" s="174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</row>
    <row r="159" spans="1:94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4"/>
      <c r="BT159" s="174"/>
      <c r="BU159" s="174"/>
      <c r="BV159" s="174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</row>
    <row r="160" spans="1:94" s="89" customFormat="1" x14ac:dyDescent="0.25">
      <c r="A160" s="87"/>
      <c r="B160" s="88"/>
      <c r="D160" s="185"/>
      <c r="E160" s="174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174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174"/>
      <c r="BQ160" s="174"/>
      <c r="BR160" s="174"/>
      <c r="BS160" s="174"/>
      <c r="BT160" s="174"/>
      <c r="BU160" s="174"/>
      <c r="BV160" s="174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</row>
    <row r="161" spans="1:94" s="89" customFormat="1" x14ac:dyDescent="0.25">
      <c r="A161" s="87"/>
      <c r="B161" s="88"/>
      <c r="D161" s="185"/>
      <c r="E161" s="17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4"/>
      <c r="BT161" s="174"/>
      <c r="BU161" s="174"/>
      <c r="BV161" s="174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</row>
    <row r="162" spans="1:94" s="89" customFormat="1" x14ac:dyDescent="0.25">
      <c r="A162" s="87"/>
      <c r="B162" s="88"/>
      <c r="D162" s="185"/>
      <c r="E162" s="173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4"/>
      <c r="BT162" s="174"/>
      <c r="BU162" s="174"/>
      <c r="BV162" s="174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</row>
    <row r="163" spans="1:94" s="89" customFormat="1" x14ac:dyDescent="0.25">
      <c r="A163" s="87"/>
      <c r="B163" s="88"/>
      <c r="D163" s="185"/>
      <c r="E163" s="174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174"/>
      <c r="BV163" s="174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</row>
    <row r="164" spans="1:94" s="89" customFormat="1" x14ac:dyDescent="0.25">
      <c r="A164" s="87"/>
      <c r="B164" s="88"/>
      <c r="D164" s="185"/>
      <c r="E164" s="17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174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174"/>
      <c r="BQ164" s="174"/>
      <c r="BR164" s="174"/>
      <c r="BS164" s="174"/>
      <c r="BT164" s="174"/>
      <c r="BU164" s="174"/>
      <c r="BV164" s="174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</row>
    <row r="165" spans="1:94" s="89" customFormat="1" x14ac:dyDescent="0.25">
      <c r="A165" s="87"/>
      <c r="B165" s="88"/>
      <c r="D165" s="185"/>
      <c r="E165" s="173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174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4"/>
      <c r="BT165" s="174"/>
      <c r="BU165" s="174"/>
      <c r="BV165" s="174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</row>
    <row r="166" spans="1:94" s="89" customFormat="1" x14ac:dyDescent="0.25">
      <c r="A166" s="87"/>
      <c r="B166" s="88"/>
      <c r="D166" s="185"/>
      <c r="E166" s="174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174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174"/>
      <c r="BQ166" s="174"/>
      <c r="BR166" s="174"/>
      <c r="BS166" s="174"/>
      <c r="BT166" s="174"/>
      <c r="BU166" s="174"/>
      <c r="BV166" s="174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</row>
    <row r="167" spans="1:94" s="89" customFormat="1" x14ac:dyDescent="0.25">
      <c r="A167" s="87"/>
      <c r="B167" s="88"/>
      <c r="D167" s="185"/>
      <c r="E167" s="17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174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174"/>
      <c r="BQ167" s="174"/>
      <c r="BR167" s="174"/>
      <c r="BS167" s="174"/>
      <c r="BT167" s="174"/>
      <c r="BU167" s="174"/>
      <c r="BV167" s="174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</row>
    <row r="168" spans="1:94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174"/>
      <c r="BV168" s="174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</row>
    <row r="169" spans="1:94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174"/>
      <c r="BV169" s="174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</row>
    <row r="170" spans="1:94" s="89" customFormat="1" ht="17.25" customHeigh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174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174"/>
      <c r="BQ170" s="174"/>
      <c r="BR170" s="174"/>
      <c r="BS170" s="174"/>
      <c r="BT170" s="174"/>
      <c r="BU170" s="174"/>
      <c r="BV170" s="174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</row>
    <row r="171" spans="1:94" s="89" customFormat="1" ht="18" customHeigh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174"/>
      <c r="BV171" s="174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</row>
    <row r="172" spans="1:94" s="89" customFormat="1" ht="19.5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174"/>
      <c r="BT172" s="174"/>
      <c r="BU172" s="174"/>
      <c r="BV172" s="174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</row>
    <row r="173" spans="1:94" s="89" customFormat="1" ht="19.5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174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174"/>
      <c r="BQ173" s="174"/>
      <c r="BR173" s="174"/>
      <c r="BS173" s="174"/>
      <c r="BT173" s="174"/>
      <c r="BU173" s="174"/>
      <c r="BV173" s="174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</row>
    <row r="174" spans="1:94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  <c r="BQ174" s="174"/>
      <c r="BR174" s="174"/>
      <c r="BS174" s="174"/>
      <c r="BT174" s="174"/>
      <c r="BU174" s="174"/>
      <c r="BV174" s="174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</row>
    <row r="175" spans="1:94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174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174"/>
      <c r="BQ175" s="174"/>
      <c r="BR175" s="174"/>
      <c r="BS175" s="174"/>
      <c r="BT175" s="174"/>
      <c r="BU175" s="174"/>
      <c r="BV175" s="174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</row>
    <row r="176" spans="1:94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174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174"/>
      <c r="BQ176" s="174"/>
      <c r="BR176" s="174"/>
      <c r="BS176" s="174"/>
      <c r="BT176" s="174"/>
      <c r="BU176" s="174"/>
      <c r="BV176" s="174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</row>
    <row r="177" spans="1:94" s="89" customForma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174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174"/>
      <c r="BQ177" s="174"/>
      <c r="BR177" s="174"/>
      <c r="BS177" s="174"/>
      <c r="BT177" s="174"/>
      <c r="BU177" s="174"/>
      <c r="BV177" s="174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</row>
    <row r="178" spans="1:94" s="89" customFormat="1" ht="18.75" customHeigh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/>
      <c r="BU178" s="174"/>
      <c r="BV178" s="174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</row>
    <row r="179" spans="1:94" s="89" customForma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4"/>
      <c r="BS179" s="174"/>
      <c r="BT179" s="174"/>
      <c r="BU179" s="174"/>
      <c r="BV179" s="174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</row>
    <row r="180" spans="1:94" s="89" customForma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4"/>
      <c r="BS180" s="174"/>
      <c r="BT180" s="174"/>
      <c r="BU180" s="174"/>
      <c r="BV180" s="174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</row>
    <row r="181" spans="1:94" s="89" customFormat="1" x14ac:dyDescent="0.25">
      <c r="A181" s="87"/>
      <c r="B181" s="88"/>
      <c r="C181" s="92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4"/>
      <c r="BS181" s="174"/>
      <c r="BT181" s="174"/>
      <c r="BU181" s="174"/>
      <c r="BV181" s="174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</row>
    <row r="182" spans="1:94" s="89" customFormat="1" x14ac:dyDescent="0.25">
      <c r="A182" s="87"/>
      <c r="B182" s="88"/>
      <c r="C182" s="92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4"/>
      <c r="BS182" s="174"/>
      <c r="BT182" s="174"/>
      <c r="BU182" s="174"/>
      <c r="BV182" s="174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</row>
    <row r="183" spans="1:94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4"/>
      <c r="BS183" s="174"/>
      <c r="BT183" s="174"/>
      <c r="BU183" s="174"/>
      <c r="BV183" s="174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</row>
    <row r="184" spans="1:94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174"/>
      <c r="BT184" s="174"/>
      <c r="BU184" s="174"/>
      <c r="BV184" s="174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</row>
    <row r="185" spans="1:94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  <c r="BQ185" s="174"/>
      <c r="BR185" s="174"/>
      <c r="BS185" s="174"/>
      <c r="BT185" s="174"/>
      <c r="BU185" s="174"/>
      <c r="BV185" s="174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</row>
    <row r="186" spans="1:94" s="89" customFormat="1" ht="18" customHeigh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174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174"/>
      <c r="BQ186" s="174"/>
      <c r="BR186" s="174"/>
      <c r="BS186" s="174"/>
      <c r="BT186" s="174"/>
      <c r="BU186" s="174"/>
      <c r="BV186" s="174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</row>
    <row r="187" spans="1:94" s="89" customForma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174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174"/>
      <c r="BQ187" s="174"/>
      <c r="BR187" s="174"/>
      <c r="BS187" s="174"/>
      <c r="BT187" s="174"/>
      <c r="BU187" s="174"/>
      <c r="BV187" s="174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</row>
    <row r="188" spans="1:94" s="89" customForma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174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174"/>
      <c r="BQ188" s="174"/>
      <c r="BR188" s="174"/>
      <c r="BS188" s="174"/>
      <c r="BT188" s="174"/>
      <c r="BU188" s="174"/>
      <c r="BV188" s="174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</row>
    <row r="189" spans="1:94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174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174"/>
      <c r="BQ189" s="174"/>
      <c r="BR189" s="174"/>
      <c r="BS189" s="174"/>
      <c r="BT189" s="174"/>
      <c r="BU189" s="174"/>
      <c r="BV189" s="174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</row>
    <row r="190" spans="1:94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174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174"/>
      <c r="BQ190" s="174"/>
      <c r="BR190" s="174"/>
      <c r="BS190" s="174"/>
      <c r="BT190" s="174"/>
      <c r="BU190" s="174"/>
      <c r="BV190" s="174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</row>
    <row r="191" spans="1:94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174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174"/>
      <c r="BQ191" s="174"/>
      <c r="BR191" s="174"/>
      <c r="BS191" s="174"/>
      <c r="BT191" s="174"/>
      <c r="BU191" s="174"/>
      <c r="BV191" s="174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</row>
    <row r="192" spans="1:94" s="89" customFormat="1" x14ac:dyDescent="0.25">
      <c r="A192" s="87"/>
      <c r="B192" s="88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174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174"/>
      <c r="BQ192" s="174"/>
      <c r="BR192" s="174"/>
      <c r="BS192" s="174"/>
      <c r="BT192" s="174"/>
      <c r="BU192" s="174"/>
      <c r="BV192" s="174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</row>
    <row r="193" spans="1:94" s="89" customFormat="1" x14ac:dyDescent="0.25">
      <c r="A193" s="87"/>
      <c r="B193" s="88"/>
      <c r="D193" s="185"/>
      <c r="E193" s="173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174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4"/>
      <c r="BT193" s="174"/>
      <c r="BU193" s="174"/>
      <c r="BV193" s="174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</row>
    <row r="194" spans="1:94" x14ac:dyDescent="0.25">
      <c r="A194" s="31"/>
      <c r="D194" s="184"/>
      <c r="E194" s="172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BW194" s="94"/>
      <c r="BX194" s="94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</row>
    <row r="195" spans="1:94" x14ac:dyDescent="0.25">
      <c r="A195" s="31"/>
      <c r="D195" s="184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</row>
    <row r="196" spans="1:94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</row>
    <row r="197" spans="1:94" s="89" customFormat="1" x14ac:dyDescent="0.25">
      <c r="A197" s="87"/>
      <c r="B197" s="88"/>
      <c r="D197" s="185"/>
      <c r="E197" s="173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174"/>
      <c r="AQ197" s="174"/>
      <c r="AR197" s="174"/>
      <c r="AS197" s="174"/>
      <c r="AT197" s="174"/>
      <c r="AU197" s="174"/>
      <c r="AV197" s="174"/>
      <c r="AW197" s="174"/>
      <c r="AX197" s="174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174"/>
      <c r="BL197" s="174"/>
      <c r="BM197" s="174"/>
      <c r="BN197" s="174"/>
      <c r="BO197" s="174"/>
      <c r="BP197" s="174"/>
      <c r="BQ197" s="174"/>
      <c r="BR197" s="174"/>
      <c r="BS197" s="174"/>
      <c r="BT197" s="174"/>
      <c r="BU197" s="174"/>
      <c r="BV197" s="174"/>
      <c r="BW197" s="96"/>
      <c r="BX197" s="96"/>
      <c r="BY197" s="96"/>
      <c r="BZ197" s="96"/>
      <c r="CA197" s="96"/>
      <c r="CB197" s="96"/>
      <c r="CC197" s="96"/>
      <c r="CD197" s="96"/>
      <c r="CE197" s="96"/>
      <c r="CF197" s="96"/>
      <c r="CG197" s="96"/>
      <c r="CH197" s="96"/>
      <c r="CI197" s="91"/>
      <c r="CJ197" s="91"/>
      <c r="CK197" s="91"/>
      <c r="CL197" s="91"/>
      <c r="CM197" s="91"/>
    </row>
    <row r="198" spans="1:94" s="89" customFormat="1" x14ac:dyDescent="0.25">
      <c r="A198" s="87"/>
      <c r="B198" s="88"/>
      <c r="D198" s="185"/>
      <c r="E198" s="173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174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174"/>
      <c r="BQ198" s="174"/>
      <c r="BR198" s="174"/>
      <c r="BS198" s="174"/>
      <c r="BT198" s="174"/>
      <c r="BU198" s="174"/>
      <c r="BV198" s="174"/>
      <c r="BW198" s="96"/>
      <c r="BX198" s="96"/>
      <c r="BY198" s="96"/>
      <c r="BZ198" s="96"/>
      <c r="CA198" s="96"/>
      <c r="CB198" s="96"/>
      <c r="CC198" s="96"/>
      <c r="CD198" s="96"/>
      <c r="CE198" s="96"/>
      <c r="CF198" s="96"/>
      <c r="CG198" s="96"/>
      <c r="CH198" s="96"/>
      <c r="CI198" s="91"/>
      <c r="CJ198" s="91"/>
      <c r="CK198" s="91"/>
      <c r="CL198" s="91"/>
      <c r="CM198" s="91"/>
    </row>
    <row r="199" spans="1:94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174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174"/>
      <c r="BQ199" s="174"/>
      <c r="BR199" s="174"/>
      <c r="BS199" s="174"/>
      <c r="BT199" s="174"/>
      <c r="BU199" s="174"/>
      <c r="BV199" s="174"/>
      <c r="BW199" s="96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1"/>
      <c r="CJ199" s="91"/>
      <c r="CK199" s="91"/>
      <c r="CL199" s="91"/>
      <c r="CM199" s="91"/>
    </row>
    <row r="200" spans="1:94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174"/>
      <c r="BQ200" s="174"/>
      <c r="BR200" s="174"/>
      <c r="BS200" s="174"/>
      <c r="BT200" s="174"/>
      <c r="BU200" s="174"/>
      <c r="BV200" s="174"/>
      <c r="BW200" s="96"/>
      <c r="BX200" s="96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1"/>
      <c r="CJ200" s="91"/>
      <c r="CK200" s="91"/>
      <c r="CL200" s="91"/>
      <c r="CM200" s="91"/>
    </row>
    <row r="201" spans="1:94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174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174"/>
      <c r="BQ201" s="174"/>
      <c r="BR201" s="174"/>
      <c r="BS201" s="174"/>
      <c r="BT201" s="174"/>
      <c r="BU201" s="174"/>
      <c r="BV201" s="174"/>
      <c r="BW201" s="96"/>
      <c r="BX201" s="96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</row>
    <row r="202" spans="1:94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174"/>
      <c r="BQ202" s="174"/>
      <c r="BR202" s="174"/>
      <c r="BS202" s="174"/>
      <c r="BT202" s="174"/>
      <c r="BU202" s="174"/>
      <c r="BV202" s="174"/>
      <c r="BW202" s="96"/>
      <c r="BX202" s="96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</row>
    <row r="203" spans="1:94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174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174"/>
      <c r="BQ203" s="174"/>
      <c r="BR203" s="174"/>
      <c r="BS203" s="174"/>
      <c r="BT203" s="174"/>
      <c r="BU203" s="174"/>
      <c r="BV203" s="174"/>
      <c r="BW203" s="96"/>
      <c r="BX203" s="96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</row>
    <row r="204" spans="1:94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174"/>
      <c r="BV204" s="174"/>
      <c r="BW204" s="96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</row>
    <row r="205" spans="1:94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174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174"/>
      <c r="BQ205" s="174"/>
      <c r="BR205" s="174"/>
      <c r="BS205" s="174"/>
      <c r="BT205" s="174"/>
      <c r="BU205" s="174"/>
      <c r="BV205" s="174"/>
      <c r="BW205" s="96"/>
      <c r="BX205" s="96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</row>
    <row r="206" spans="1:94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174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174"/>
      <c r="BQ206" s="174"/>
      <c r="BR206" s="174"/>
      <c r="BS206" s="174"/>
      <c r="BT206" s="174"/>
      <c r="BU206" s="174"/>
      <c r="BV206" s="174"/>
      <c r="BW206" s="96"/>
      <c r="BX206" s="96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</row>
    <row r="207" spans="1:94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174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174"/>
      <c r="BQ207" s="174"/>
      <c r="BR207" s="174"/>
      <c r="BS207" s="174"/>
      <c r="BT207" s="174"/>
      <c r="BU207" s="174"/>
      <c r="BV207" s="174"/>
      <c r="BW207" s="96"/>
      <c r="BX207" s="96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</row>
    <row r="208" spans="1:94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174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174"/>
      <c r="BQ208" s="174"/>
      <c r="BR208" s="174"/>
      <c r="BS208" s="174"/>
      <c r="BT208" s="174"/>
      <c r="BU208" s="174"/>
      <c r="BV208" s="174"/>
      <c r="BW208" s="96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</row>
    <row r="209" spans="1:86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174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174"/>
      <c r="BQ209" s="174"/>
      <c r="BR209" s="174"/>
      <c r="BS209" s="174"/>
      <c r="BT209" s="174"/>
      <c r="BU209" s="174"/>
      <c r="BV209" s="174"/>
      <c r="BW209" s="96"/>
      <c r="BX209" s="96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</row>
    <row r="210" spans="1:86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/>
      <c r="BT210" s="174"/>
      <c r="BU210" s="174"/>
      <c r="BV210" s="174"/>
      <c r="BW210" s="96"/>
      <c r="BX210" s="96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</row>
    <row r="211" spans="1:86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174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174"/>
      <c r="BQ211" s="174"/>
      <c r="BR211" s="174"/>
      <c r="BS211" s="174"/>
      <c r="BT211" s="174"/>
      <c r="BU211" s="174"/>
      <c r="BV211" s="174"/>
      <c r="BW211" s="96"/>
      <c r="BX211" s="96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</row>
    <row r="212" spans="1:86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174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174"/>
      <c r="BQ212" s="174"/>
      <c r="BR212" s="174"/>
      <c r="BS212" s="174"/>
      <c r="BT212" s="174"/>
      <c r="BU212" s="174"/>
      <c r="BV212" s="174"/>
      <c r="BW212" s="96"/>
      <c r="BX212" s="96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</row>
    <row r="213" spans="1:86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174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174"/>
      <c r="BQ213" s="174"/>
      <c r="BR213" s="174"/>
      <c r="BS213" s="174"/>
      <c r="BT213" s="174"/>
      <c r="BU213" s="174"/>
      <c r="BV213" s="174"/>
      <c r="BW213" s="96"/>
      <c r="BX213" s="96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</row>
    <row r="214" spans="1:86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174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174"/>
      <c r="BV214" s="174"/>
      <c r="BW214" s="96"/>
      <c r="BX214" s="96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</row>
    <row r="215" spans="1:86" x14ac:dyDescent="0.25">
      <c r="A215" s="31"/>
      <c r="D215" s="184"/>
      <c r="E215" s="172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</row>
    <row r="216" spans="1:86" x14ac:dyDescent="0.25">
      <c r="A216" s="31"/>
      <c r="D216" s="184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</row>
    <row r="217" spans="1:86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</row>
    <row r="218" spans="1:86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</row>
    <row r="219" spans="1:86" s="77" customFormat="1" x14ac:dyDescent="0.25">
      <c r="A219" s="97"/>
      <c r="B219" s="98"/>
      <c r="D219" s="186"/>
      <c r="E219" s="175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276"/>
      <c r="AQ219" s="276"/>
      <c r="AR219" s="276"/>
      <c r="AS219" s="276"/>
      <c r="AT219" s="276"/>
      <c r="AU219" s="276"/>
      <c r="AV219" s="276"/>
      <c r="AW219" s="276"/>
      <c r="AX219" s="276"/>
      <c r="AY219" s="276"/>
      <c r="AZ219" s="276"/>
      <c r="BA219" s="276"/>
      <c r="BB219" s="276"/>
      <c r="BC219" s="276"/>
      <c r="BD219" s="276"/>
      <c r="BE219" s="276"/>
      <c r="BF219" s="276"/>
      <c r="BG219" s="276"/>
      <c r="BH219" s="276"/>
      <c r="BI219" s="276"/>
      <c r="BJ219" s="276"/>
      <c r="BK219" s="276"/>
      <c r="BL219" s="276"/>
      <c r="BM219" s="276"/>
      <c r="BN219" s="276"/>
      <c r="BO219" s="276"/>
      <c r="BP219" s="276"/>
      <c r="BQ219" s="276"/>
      <c r="BR219" s="276"/>
      <c r="BS219" s="276"/>
      <c r="BT219" s="276"/>
      <c r="BU219" s="276"/>
      <c r="BV219" s="276"/>
      <c r="BW219" s="100"/>
      <c r="BX219" s="100"/>
      <c r="BY219" s="100"/>
      <c r="BZ219" s="100"/>
      <c r="CA219" s="100"/>
      <c r="CB219" s="100"/>
      <c r="CC219" s="100"/>
      <c r="CD219" s="100"/>
      <c r="CE219" s="100"/>
      <c r="CF219" s="100"/>
      <c r="CG219" s="100"/>
      <c r="CH219" s="100"/>
    </row>
    <row r="220" spans="1:86" x14ac:dyDescent="0.25">
      <c r="A220" s="31"/>
      <c r="D220" s="184"/>
      <c r="E220" s="172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</row>
    <row r="221" spans="1:86" x14ac:dyDescent="0.25">
      <c r="A221" s="31"/>
      <c r="D221" s="184"/>
      <c r="E221" s="17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</row>
    <row r="222" spans="1:86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</row>
    <row r="223" spans="1:86" s="65" customFormat="1" x14ac:dyDescent="0.25">
      <c r="A223" s="20"/>
      <c r="B223" s="21"/>
      <c r="D223" s="171"/>
      <c r="E223" s="10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171"/>
      <c r="AQ223" s="171"/>
      <c r="AR223" s="171"/>
      <c r="AS223" s="171"/>
      <c r="AT223" s="171"/>
      <c r="AU223" s="171"/>
      <c r="AV223" s="171"/>
      <c r="AW223" s="171"/>
      <c r="AX223" s="171"/>
      <c r="AY223" s="171"/>
      <c r="AZ223" s="171"/>
      <c r="BA223" s="171"/>
      <c r="BB223" s="171"/>
      <c r="BC223" s="171"/>
      <c r="BD223" s="171"/>
      <c r="BE223" s="171"/>
      <c r="BF223" s="171"/>
      <c r="BG223" s="171"/>
      <c r="BH223" s="171"/>
      <c r="BI223" s="171"/>
      <c r="BJ223" s="171"/>
      <c r="BK223" s="171"/>
      <c r="BL223" s="171"/>
      <c r="BM223" s="171"/>
      <c r="BN223" s="171"/>
      <c r="BO223" s="171"/>
      <c r="BP223" s="171"/>
      <c r="BQ223" s="171"/>
      <c r="BR223" s="171"/>
      <c r="BS223" s="171"/>
      <c r="BT223" s="171"/>
      <c r="BU223" s="171"/>
      <c r="BV223" s="171"/>
      <c r="BW223" s="101"/>
      <c r="BX223" s="101"/>
      <c r="BY223" s="101"/>
      <c r="BZ223" s="101"/>
      <c r="CA223" s="101"/>
      <c r="CB223" s="101"/>
      <c r="CC223" s="101"/>
      <c r="CD223" s="101"/>
      <c r="CE223" s="101"/>
      <c r="CF223" s="101"/>
      <c r="CG223" s="101"/>
      <c r="CH223" s="101"/>
    </row>
    <row r="224" spans="1:86" x14ac:dyDescent="0.25">
      <c r="A224" s="31"/>
      <c r="E224" s="172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</row>
    <row r="225" spans="1:86" x14ac:dyDescent="0.25">
      <c r="A225" s="31"/>
      <c r="E225" s="17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</row>
    <row r="226" spans="1:86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</row>
    <row r="227" spans="1:86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</row>
    <row r="228" spans="1:86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</row>
    <row r="229" spans="1:86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</row>
    <row r="230" spans="1:86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</row>
    <row r="231" spans="1:86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</row>
    <row r="232" spans="1:86" s="65" customFormat="1" x14ac:dyDescent="0.25">
      <c r="A232" s="20"/>
      <c r="B232" s="21"/>
      <c r="D232" s="187"/>
      <c r="E232" s="10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171"/>
      <c r="AQ232" s="171"/>
      <c r="AR232" s="171"/>
      <c r="AS232" s="171"/>
      <c r="AT232" s="171"/>
      <c r="AU232" s="171"/>
      <c r="AV232" s="171"/>
      <c r="AW232" s="171"/>
      <c r="AX232" s="171"/>
      <c r="AY232" s="171"/>
      <c r="AZ232" s="171"/>
      <c r="BA232" s="171"/>
      <c r="BB232" s="171"/>
      <c r="BC232" s="171"/>
      <c r="BD232" s="171"/>
      <c r="BE232" s="171"/>
      <c r="BF232" s="171"/>
      <c r="BG232" s="171"/>
      <c r="BH232" s="171"/>
      <c r="BI232" s="171"/>
      <c r="BJ232" s="171"/>
      <c r="BK232" s="171"/>
      <c r="BL232" s="171"/>
      <c r="BM232" s="171"/>
      <c r="BN232" s="171"/>
      <c r="BO232" s="171"/>
      <c r="BP232" s="171"/>
      <c r="BQ232" s="171"/>
      <c r="BR232" s="171"/>
      <c r="BS232" s="171"/>
      <c r="BT232" s="171"/>
      <c r="BU232" s="171"/>
      <c r="BV232" s="171"/>
      <c r="BW232" s="101"/>
      <c r="BX232" s="101"/>
      <c r="BY232" s="101"/>
      <c r="BZ232" s="101"/>
      <c r="CA232" s="101"/>
      <c r="CB232" s="101"/>
      <c r="CC232" s="101"/>
      <c r="CD232" s="101"/>
      <c r="CE232" s="101"/>
      <c r="CF232" s="101"/>
      <c r="CG232" s="101"/>
      <c r="CH232" s="101"/>
    </row>
    <row r="233" spans="1:86" x14ac:dyDescent="0.25">
      <c r="A233" s="31"/>
      <c r="E233" s="172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</row>
    <row r="234" spans="1:86" s="65" customFormat="1" x14ac:dyDescent="0.25">
      <c r="A234" s="20"/>
      <c r="B234" s="21"/>
      <c r="D234" s="187"/>
      <c r="E234" s="10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171"/>
      <c r="AQ234" s="171"/>
      <c r="AR234" s="171"/>
      <c r="AS234" s="171"/>
      <c r="AT234" s="171"/>
      <c r="AU234" s="171"/>
      <c r="AV234" s="171"/>
      <c r="AW234" s="171"/>
      <c r="AX234" s="171"/>
      <c r="AY234" s="171"/>
      <c r="AZ234" s="171"/>
      <c r="BA234" s="171"/>
      <c r="BB234" s="171"/>
      <c r="BC234" s="171"/>
      <c r="BD234" s="171"/>
      <c r="BE234" s="171"/>
      <c r="BF234" s="171"/>
      <c r="BG234" s="171"/>
      <c r="BH234" s="171"/>
      <c r="BI234" s="171"/>
      <c r="BJ234" s="171"/>
      <c r="BK234" s="171"/>
      <c r="BL234" s="171"/>
      <c r="BM234" s="171"/>
      <c r="BN234" s="171"/>
      <c r="BO234" s="171"/>
      <c r="BP234" s="171"/>
      <c r="BQ234" s="171"/>
      <c r="BR234" s="171"/>
      <c r="BS234" s="171"/>
      <c r="BT234" s="171"/>
      <c r="BU234" s="171"/>
      <c r="BV234" s="17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</row>
    <row r="235" spans="1:86" x14ac:dyDescent="0.25">
      <c r="A235" s="31"/>
      <c r="E235" s="172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</row>
    <row r="236" spans="1:86" s="65" customFormat="1" x14ac:dyDescent="0.25">
      <c r="A236" s="20"/>
      <c r="B236" s="21"/>
      <c r="D236" s="187"/>
      <c r="E236" s="10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171"/>
      <c r="AQ236" s="171"/>
      <c r="AR236" s="171"/>
      <c r="AS236" s="171"/>
      <c r="AT236" s="171"/>
      <c r="AU236" s="171"/>
      <c r="AV236" s="171"/>
      <c r="AW236" s="171"/>
      <c r="AX236" s="171"/>
      <c r="AY236" s="171"/>
      <c r="AZ236" s="171"/>
      <c r="BA236" s="171"/>
      <c r="BB236" s="171"/>
      <c r="BC236" s="171"/>
      <c r="BD236" s="171"/>
      <c r="BE236" s="171"/>
      <c r="BF236" s="171"/>
      <c r="BG236" s="171"/>
      <c r="BH236" s="171"/>
      <c r="BI236" s="171"/>
      <c r="BJ236" s="171"/>
      <c r="BK236" s="171"/>
      <c r="BL236" s="171"/>
      <c r="BM236" s="171"/>
      <c r="BN236" s="171"/>
      <c r="BO236" s="171"/>
      <c r="BP236" s="171"/>
      <c r="BQ236" s="171"/>
      <c r="BR236" s="171"/>
      <c r="BS236" s="171"/>
      <c r="BT236" s="171"/>
      <c r="BU236" s="171"/>
      <c r="BV236" s="17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</row>
    <row r="237" spans="1:86" x14ac:dyDescent="0.25">
      <c r="A237" s="31"/>
      <c r="E237" s="172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</row>
    <row r="238" spans="1:86" x14ac:dyDescent="0.25">
      <c r="A238" s="31"/>
      <c r="E238" s="172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</row>
    <row r="239" spans="1:86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</row>
    <row r="240" spans="1:86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</row>
    <row r="241" spans="1:86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</row>
    <row r="242" spans="1:86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</row>
    <row r="243" spans="1:86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</row>
    <row r="244" spans="1:86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</row>
    <row r="245" spans="1:86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</row>
    <row r="246" spans="1:86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</row>
    <row r="247" spans="1:86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</row>
    <row r="248" spans="1:86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</row>
    <row r="249" spans="1:86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</row>
    <row r="250" spans="1:86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</row>
    <row r="251" spans="1:86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</row>
    <row r="252" spans="1:86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</row>
    <row r="253" spans="1:86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</row>
    <row r="254" spans="1:86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</row>
    <row r="255" spans="1:86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</row>
    <row r="256" spans="1:86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</row>
    <row r="257" spans="1:86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</row>
    <row r="258" spans="1:86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</row>
    <row r="259" spans="1:86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</row>
    <row r="260" spans="1:86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</row>
    <row r="261" spans="1:86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</row>
    <row r="262" spans="1:86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</row>
    <row r="263" spans="1:86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</row>
    <row r="264" spans="1:86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</row>
    <row r="265" spans="1:86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</row>
    <row r="266" spans="1:86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</row>
    <row r="267" spans="1:86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</row>
    <row r="268" spans="1:86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</row>
    <row r="269" spans="1:86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</row>
    <row r="270" spans="1:86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</row>
    <row r="271" spans="1:86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</row>
    <row r="272" spans="1:86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</row>
    <row r="273" spans="1:86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</row>
    <row r="274" spans="1:86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</row>
    <row r="275" spans="1:86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</row>
    <row r="276" spans="1:86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</row>
    <row r="277" spans="1:86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</row>
    <row r="278" spans="1:86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</row>
    <row r="279" spans="1:86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</row>
    <row r="280" spans="1:86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</row>
    <row r="281" spans="1:86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</row>
    <row r="282" spans="1:86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</row>
    <row r="283" spans="1:86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</row>
    <row r="284" spans="1:86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</row>
    <row r="285" spans="1:86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</row>
    <row r="286" spans="1:86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</row>
    <row r="287" spans="1:86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</row>
    <row r="288" spans="1:86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</row>
    <row r="289" spans="1:86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</row>
    <row r="290" spans="1:86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</row>
    <row r="291" spans="1:86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</row>
    <row r="292" spans="1:86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</row>
    <row r="293" spans="1:86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</row>
    <row r="294" spans="1:86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</row>
    <row r="295" spans="1:86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</row>
    <row r="296" spans="1:86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</row>
    <row r="297" spans="1:86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</row>
    <row r="298" spans="1:86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</row>
    <row r="299" spans="1:86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</row>
    <row r="300" spans="1:86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</row>
    <row r="301" spans="1:86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</row>
    <row r="302" spans="1:86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</row>
    <row r="303" spans="1:86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</row>
    <row r="304" spans="1:86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</row>
    <row r="305" spans="1:86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</row>
    <row r="306" spans="1:86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</row>
    <row r="307" spans="1:86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</row>
    <row r="308" spans="1:86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</row>
    <row r="309" spans="1:86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</row>
    <row r="310" spans="1:86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</row>
    <row r="311" spans="1:86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</row>
    <row r="312" spans="1:86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</row>
    <row r="313" spans="1:86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</row>
    <row r="314" spans="1:86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</row>
    <row r="315" spans="1:86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</row>
    <row r="316" spans="1:86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</row>
    <row r="317" spans="1:86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</row>
    <row r="318" spans="1:86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</row>
    <row r="319" spans="1:86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</row>
    <row r="320" spans="1:86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</row>
    <row r="321" spans="1:86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</row>
    <row r="322" spans="1:86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</row>
    <row r="323" spans="1:86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</row>
    <row r="324" spans="1:86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</row>
    <row r="325" spans="1:86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</row>
    <row r="326" spans="1:86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</row>
    <row r="327" spans="1:86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</row>
    <row r="328" spans="1:86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</row>
    <row r="329" spans="1:86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</row>
    <row r="330" spans="1:86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</row>
    <row r="331" spans="1:86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</row>
    <row r="332" spans="1:86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</row>
    <row r="333" spans="1:86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</row>
    <row r="334" spans="1:86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</row>
    <row r="335" spans="1:86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</row>
    <row r="336" spans="1:86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</row>
    <row r="337" spans="1:86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</row>
    <row r="338" spans="1:86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</row>
    <row r="339" spans="1:86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</row>
    <row r="340" spans="1:86" x14ac:dyDescent="0.25">
      <c r="A340" s="31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</row>
    <row r="341" spans="1:86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</row>
    <row r="342" spans="1:86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</row>
    <row r="343" spans="1:86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</row>
    <row r="344" spans="1:86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</row>
    <row r="345" spans="1:86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</row>
    <row r="346" spans="1:86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</row>
    <row r="347" spans="1:86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</row>
    <row r="348" spans="1:86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</row>
    <row r="349" spans="1:86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</row>
    <row r="350" spans="1:86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</row>
    <row r="351" spans="1:86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</row>
    <row r="352" spans="1:86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</row>
    <row r="353" spans="1:86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</row>
    <row r="354" spans="1:86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</row>
    <row r="355" spans="1:86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</row>
    <row r="356" spans="1:86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</row>
    <row r="357" spans="1:86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</row>
    <row r="358" spans="1:86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</row>
    <row r="359" spans="1:86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</row>
    <row r="360" spans="1:86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</row>
    <row r="361" spans="1:86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</row>
    <row r="362" spans="1:86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</row>
    <row r="363" spans="1:86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</row>
    <row r="364" spans="1:86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</row>
    <row r="365" spans="1:86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</row>
    <row r="366" spans="1:86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</row>
    <row r="367" spans="1:86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</row>
    <row r="368" spans="1:86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</row>
    <row r="369" spans="1:86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</row>
    <row r="370" spans="1:86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</row>
    <row r="371" spans="1:86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</row>
    <row r="372" spans="1:86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</row>
    <row r="373" spans="1:86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</row>
    <row r="374" spans="1:86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</row>
    <row r="375" spans="1:86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</row>
    <row r="376" spans="1:86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</row>
    <row r="377" spans="1:86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</row>
    <row r="378" spans="1:86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</row>
    <row r="379" spans="1:86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</row>
    <row r="380" spans="1:86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</row>
    <row r="381" spans="1:86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</row>
    <row r="382" spans="1:86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</row>
    <row r="383" spans="1:86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</row>
    <row r="384" spans="1:86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</row>
    <row r="385" spans="1:86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</row>
    <row r="386" spans="1:86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</row>
    <row r="387" spans="1:86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</row>
    <row r="388" spans="1:86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</row>
    <row r="389" spans="1:86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</row>
    <row r="390" spans="1:86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</row>
    <row r="391" spans="1:86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</row>
    <row r="392" spans="1:86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</row>
    <row r="393" spans="1:86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</row>
    <row r="394" spans="1:86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</row>
    <row r="395" spans="1:86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</row>
    <row r="396" spans="1:86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</row>
    <row r="397" spans="1:86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</row>
    <row r="398" spans="1:86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</row>
    <row r="399" spans="1:86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</row>
    <row r="400" spans="1:86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</row>
    <row r="401" spans="1:86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</row>
    <row r="402" spans="1:86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</row>
    <row r="403" spans="1:86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</row>
    <row r="404" spans="1:86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</row>
    <row r="405" spans="1:86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</row>
    <row r="406" spans="1:86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</row>
    <row r="407" spans="1:86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</row>
    <row r="408" spans="1:86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</row>
    <row r="409" spans="1:86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</row>
    <row r="410" spans="1:86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</row>
    <row r="411" spans="1:86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</row>
    <row r="412" spans="1:86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</row>
    <row r="413" spans="1:86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</row>
    <row r="414" spans="1:86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</row>
    <row r="415" spans="1:86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</row>
    <row r="416" spans="1:86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</row>
    <row r="417" spans="1:86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</row>
    <row r="418" spans="1:86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</row>
    <row r="419" spans="1:86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</row>
    <row r="420" spans="1:86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</row>
    <row r="421" spans="1:86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</row>
    <row r="422" spans="1:86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</row>
    <row r="423" spans="1:86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</row>
    <row r="424" spans="1:86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</row>
    <row r="425" spans="1:86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</row>
    <row r="426" spans="1:86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</row>
    <row r="427" spans="1:86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</row>
    <row r="428" spans="1:86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</row>
    <row r="429" spans="1:86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</row>
    <row r="430" spans="1:86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</row>
    <row r="431" spans="1:86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</row>
    <row r="432" spans="1:86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</row>
    <row r="433" spans="1:86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</row>
    <row r="434" spans="1:86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</row>
    <row r="435" spans="1:86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</row>
    <row r="436" spans="1:86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</row>
    <row r="437" spans="1:86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</row>
    <row r="438" spans="1:86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</row>
    <row r="439" spans="1:86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</row>
    <row r="440" spans="1:86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</row>
    <row r="441" spans="1:86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</row>
    <row r="442" spans="1:86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</row>
    <row r="443" spans="1:86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</row>
    <row r="444" spans="1:86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</row>
    <row r="445" spans="1:86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</row>
    <row r="446" spans="1:86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</row>
    <row r="447" spans="1:86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</row>
    <row r="448" spans="1:86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</row>
    <row r="449" spans="1:86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</row>
    <row r="450" spans="1:86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</row>
    <row r="451" spans="1:86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</row>
    <row r="452" spans="1:86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</row>
    <row r="453" spans="1:86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</row>
    <row r="454" spans="1:86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</row>
    <row r="455" spans="1:86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</row>
    <row r="456" spans="1:86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</row>
    <row r="457" spans="1:86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</row>
    <row r="458" spans="1:86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</row>
    <row r="459" spans="1:86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</row>
    <row r="460" spans="1:86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</row>
    <row r="461" spans="1:86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</row>
    <row r="462" spans="1:86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</row>
    <row r="463" spans="1:86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</row>
    <row r="464" spans="1:86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</row>
    <row r="465" spans="1:86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</row>
    <row r="466" spans="1:86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</row>
    <row r="467" spans="1:86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</row>
    <row r="468" spans="1:86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</row>
    <row r="469" spans="1:86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</row>
    <row r="470" spans="1:86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</row>
    <row r="471" spans="1:86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</row>
    <row r="472" spans="1:86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</row>
    <row r="473" spans="1:86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</row>
    <row r="474" spans="1:86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</row>
    <row r="475" spans="1:86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</row>
    <row r="476" spans="1:86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</row>
    <row r="477" spans="1:86" x14ac:dyDescent="0.25"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</row>
    <row r="478" spans="1:86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</row>
    <row r="479" spans="1:86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</row>
    <row r="480" spans="1:86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</row>
    <row r="481" spans="6:41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</row>
    <row r="482" spans="6:41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</row>
    <row r="483" spans="6:41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</row>
    <row r="484" spans="6:41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</row>
    <row r="485" spans="6:41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</row>
    <row r="486" spans="6:41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</row>
    <row r="487" spans="6:41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</row>
    <row r="488" spans="6:41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</row>
    <row r="489" spans="6:41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</row>
    <row r="490" spans="6:41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</row>
    <row r="491" spans="6:41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</row>
    <row r="492" spans="6:41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</row>
  </sheetData>
  <mergeCells count="2">
    <mergeCell ref="AP6:BV6"/>
    <mergeCell ref="F6:AN6"/>
  </mergeCells>
  <conditionalFormatting sqref="E5">
    <cfRule type="cellIs" dxfId="3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CR492"/>
  <sheetViews>
    <sheetView zoomScaleNormal="100" workbookViewId="0">
      <pane xSplit="5" ySplit="7" topLeftCell="AD36" activePane="bottomRight" state="frozen"/>
      <selection pane="topRight" activeCell="I1" sqref="I1"/>
      <selection pane="bottomLeft" activeCell="A6" sqref="A6"/>
      <selection pane="bottomRight" activeCell="C42" sqref="C42"/>
    </sheetView>
  </sheetViews>
  <sheetFormatPr defaultRowHeight="15.75" x14ac:dyDescent="0.25"/>
  <cols>
    <col min="1" max="1" width="14.140625" style="25" customWidth="1"/>
    <col min="2" max="2" width="14.140625" style="26" customWidth="1"/>
    <col min="3" max="3" width="74.85546875" style="28" customWidth="1"/>
    <col min="4" max="4" width="13.28515625" style="181" customWidth="1"/>
    <col min="5" max="5" width="13.85546875" style="108" customWidth="1"/>
    <col min="6" max="6" width="14.85546875" style="28" customWidth="1"/>
    <col min="7" max="7" width="12.7109375" style="28" customWidth="1"/>
    <col min="8" max="8" width="18.85546875" style="28" customWidth="1"/>
    <col min="9" max="9" width="13.85546875" style="28" customWidth="1"/>
    <col min="10" max="10" width="14" style="28" customWidth="1"/>
    <col min="11" max="11" width="11" style="28" customWidth="1"/>
    <col min="12" max="12" width="20.140625" style="28" customWidth="1"/>
    <col min="13" max="13" width="18.5703125" style="28" customWidth="1"/>
    <col min="14" max="14" width="17.28515625" style="28" customWidth="1"/>
    <col min="15" max="16" width="13.7109375" style="28" customWidth="1"/>
    <col min="17" max="17" width="16.5703125" style="28" customWidth="1"/>
    <col min="18" max="27" width="13.7109375" style="28" customWidth="1"/>
    <col min="28" max="29" width="18.5703125" style="28" customWidth="1"/>
    <col min="30" max="30" width="13.7109375" style="28" customWidth="1"/>
    <col min="31" max="31" width="11.28515625" style="28" customWidth="1"/>
    <col min="32" max="32" width="17.5703125" style="28" customWidth="1"/>
    <col min="33" max="33" width="11.28515625" style="28" customWidth="1"/>
    <col min="34" max="38" width="12.5703125" style="28" customWidth="1"/>
    <col min="39" max="39" width="16.140625" style="28" customWidth="1"/>
    <col min="40" max="40" width="17.5703125" style="28" customWidth="1"/>
    <col min="41" max="41" width="11.7109375" style="28" customWidth="1"/>
    <col min="42" max="42" width="17.42578125" style="28" bestFit="1" customWidth="1"/>
    <col min="43" max="43" width="14.140625" style="108" customWidth="1"/>
    <col min="44" max="46" width="12.7109375" style="108" customWidth="1"/>
    <col min="47" max="47" width="13.42578125" style="108" customWidth="1"/>
    <col min="48" max="48" width="11" style="108" customWidth="1"/>
    <col min="49" max="49" width="11.28515625" style="108" customWidth="1"/>
    <col min="50" max="50" width="14" style="108" customWidth="1"/>
    <col min="51" max="52" width="13.28515625" style="108" customWidth="1"/>
    <col min="53" max="66" width="13.7109375" style="108" customWidth="1"/>
    <col min="67" max="69" width="11.28515625" style="108" customWidth="1"/>
    <col min="70" max="75" width="12.5703125" style="108" customWidth="1"/>
    <col min="76" max="76" width="16" style="28" customWidth="1"/>
    <col min="77" max="77" width="9.140625" style="28"/>
    <col min="78" max="78" width="11" style="28" customWidth="1"/>
    <col min="79" max="79" width="10" style="28" customWidth="1"/>
    <col min="80" max="84" width="9.140625" style="28"/>
    <col min="85" max="85" width="10.5703125" style="28" customWidth="1"/>
    <col min="86" max="86" width="11.7109375" style="28" customWidth="1"/>
    <col min="87" max="16384" width="9.140625" style="28"/>
  </cols>
  <sheetData>
    <row r="1" spans="1:96" x14ac:dyDescent="0.25">
      <c r="C1" s="24" t="s">
        <v>5</v>
      </c>
    </row>
    <row r="2" spans="1:96" x14ac:dyDescent="0.25">
      <c r="C2" s="29" t="s">
        <v>96</v>
      </c>
    </row>
    <row r="3" spans="1:96" ht="32.25" thickBot="1" x14ac:dyDescent="0.3">
      <c r="D3" s="177" t="s">
        <v>10</v>
      </c>
      <c r="E3" s="177" t="s">
        <v>11</v>
      </c>
    </row>
    <row r="4" spans="1:96" x14ac:dyDescent="0.25">
      <c r="A4" s="31"/>
      <c r="C4" s="111" t="s">
        <v>0</v>
      </c>
      <c r="D4" s="182">
        <f>SUM(D8:D377)</f>
        <v>1759.1100000000001</v>
      </c>
      <c r="E4" s="178">
        <f>SUM(E9:E506)</f>
        <v>21217.669999999991</v>
      </c>
      <c r="F4" s="249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107"/>
      <c r="BX4" s="33"/>
      <c r="BY4" s="33"/>
      <c r="BZ4" s="33"/>
      <c r="CA4" s="33"/>
      <c r="CB4" s="33"/>
      <c r="CC4" s="33"/>
      <c r="CD4" s="34"/>
      <c r="CF4" s="34"/>
      <c r="CG4" s="34"/>
      <c r="CO4" s="35"/>
      <c r="CP4" s="35"/>
    </row>
    <row r="5" spans="1:96" s="29" customFormat="1" x14ac:dyDescent="0.25">
      <c r="A5" s="36"/>
      <c r="B5" s="37"/>
      <c r="C5" s="38" t="s">
        <v>1</v>
      </c>
      <c r="D5" s="164" t="str">
        <f>IF(D4&gt;E4,D4-E4,"")</f>
        <v/>
      </c>
      <c r="E5" s="229">
        <f>IF(E4&gt;D4,E4-D4,"")</f>
        <v>19458.55999999999</v>
      </c>
      <c r="F5" s="252">
        <f>SUM(F8:F500)</f>
        <v>0</v>
      </c>
      <c r="G5" s="252">
        <f>SUM(G8:G500)</f>
        <v>0</v>
      </c>
      <c r="H5" s="252">
        <f t="shared" ref="H5:AP5" si="0">SUM(H8:H500)</f>
        <v>1134.8600000000001</v>
      </c>
      <c r="I5" s="252">
        <f t="shared" si="0"/>
        <v>404.25</v>
      </c>
      <c r="J5" s="252">
        <f t="shared" si="0"/>
        <v>0</v>
      </c>
      <c r="K5" s="252">
        <f t="shared" si="0"/>
        <v>0</v>
      </c>
      <c r="L5" s="252">
        <f t="shared" si="0"/>
        <v>0</v>
      </c>
      <c r="M5" s="252">
        <f t="shared" si="0"/>
        <v>166</v>
      </c>
      <c r="N5" s="252">
        <f t="shared" si="0"/>
        <v>0</v>
      </c>
      <c r="O5" s="252">
        <f t="shared" si="0"/>
        <v>0</v>
      </c>
      <c r="P5" s="252">
        <f t="shared" si="0"/>
        <v>54</v>
      </c>
      <c r="Q5" s="252">
        <f t="shared" si="0"/>
        <v>0</v>
      </c>
      <c r="R5" s="252">
        <f t="shared" si="0"/>
        <v>0</v>
      </c>
      <c r="S5" s="252">
        <f t="shared" si="0"/>
        <v>0</v>
      </c>
      <c r="T5" s="252">
        <f t="shared" si="0"/>
        <v>0</v>
      </c>
      <c r="U5" s="252">
        <f t="shared" si="0"/>
        <v>0</v>
      </c>
      <c r="V5" s="252">
        <f t="shared" si="0"/>
        <v>0</v>
      </c>
      <c r="W5" s="252">
        <f t="shared" si="0"/>
        <v>0</v>
      </c>
      <c r="X5" s="252">
        <f t="shared" si="0"/>
        <v>0</v>
      </c>
      <c r="Y5" s="252">
        <f t="shared" si="0"/>
        <v>0</v>
      </c>
      <c r="Z5" s="252">
        <f t="shared" si="0"/>
        <v>0</v>
      </c>
      <c r="AA5" s="252">
        <f t="shared" si="0"/>
        <v>0</v>
      </c>
      <c r="AB5" s="252">
        <f t="shared" si="0"/>
        <v>0</v>
      </c>
      <c r="AC5" s="252">
        <f t="shared" si="0"/>
        <v>0</v>
      </c>
      <c r="AD5" s="252">
        <f t="shared" si="0"/>
        <v>0</v>
      </c>
      <c r="AE5" s="265">
        <f t="shared" si="0"/>
        <v>0</v>
      </c>
      <c r="AF5" s="253">
        <f t="shared" si="0"/>
        <v>400</v>
      </c>
      <c r="AG5" s="253">
        <f t="shared" si="0"/>
        <v>1440</v>
      </c>
      <c r="AH5" s="253">
        <f t="shared" si="0"/>
        <v>0</v>
      </c>
      <c r="AI5" s="253">
        <f t="shared" si="0"/>
        <v>0</v>
      </c>
      <c r="AJ5" s="253">
        <f t="shared" si="0"/>
        <v>0</v>
      </c>
      <c r="AK5" s="253">
        <f t="shared" si="0"/>
        <v>0</v>
      </c>
      <c r="AL5" s="253">
        <f t="shared" si="0"/>
        <v>0</v>
      </c>
      <c r="AM5" s="253">
        <f t="shared" si="0"/>
        <v>535</v>
      </c>
      <c r="AN5" s="253">
        <f t="shared" si="0"/>
        <v>0</v>
      </c>
      <c r="AO5" s="253">
        <f t="shared" si="0"/>
        <v>3210.41</v>
      </c>
      <c r="AP5" s="253">
        <f t="shared" si="0"/>
        <v>0</v>
      </c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39"/>
      <c r="BZ5" s="39"/>
      <c r="CA5" s="39"/>
      <c r="CB5" s="39"/>
      <c r="CC5" s="39"/>
      <c r="CD5" s="40"/>
      <c r="CE5" s="39"/>
      <c r="CF5" s="40"/>
      <c r="CG5" s="40"/>
      <c r="CH5" s="39"/>
      <c r="CO5" s="41"/>
      <c r="CP5" s="41"/>
    </row>
    <row r="6" spans="1:96" s="29" customFormat="1" x14ac:dyDescent="0.25">
      <c r="A6" s="36"/>
      <c r="B6" s="37"/>
      <c r="D6" s="168"/>
      <c r="E6" s="168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235"/>
      <c r="AP6" s="235"/>
      <c r="AQ6" s="352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G6" s="353"/>
      <c r="BH6" s="353"/>
      <c r="BI6" s="353"/>
      <c r="BJ6" s="353"/>
      <c r="BK6" s="353"/>
      <c r="BL6" s="353"/>
      <c r="BM6" s="353"/>
      <c r="BN6" s="353"/>
      <c r="BO6" s="353"/>
      <c r="BP6" s="353"/>
      <c r="BQ6" s="353"/>
      <c r="BR6" s="353"/>
      <c r="BS6" s="353"/>
      <c r="BT6" s="353"/>
      <c r="BU6" s="353"/>
      <c r="BV6" s="353"/>
      <c r="BW6" s="353"/>
      <c r="BX6" s="235"/>
      <c r="BY6" s="235"/>
      <c r="BZ6" s="235"/>
      <c r="CA6" s="235"/>
      <c r="CB6" s="235"/>
      <c r="CC6" s="235"/>
      <c r="CD6" s="235"/>
      <c r="CE6" s="235"/>
      <c r="CF6" s="235"/>
      <c r="CG6" s="235"/>
      <c r="CH6" s="235"/>
      <c r="CO6" s="41"/>
      <c r="CP6" s="41"/>
    </row>
    <row r="7" spans="1:96" s="30" customFormat="1" ht="84" customHeight="1" thickBot="1" x14ac:dyDescent="0.3">
      <c r="A7" s="43" t="s">
        <v>12</v>
      </c>
      <c r="B7" s="44" t="s">
        <v>48</v>
      </c>
      <c r="C7" s="45" t="s">
        <v>4</v>
      </c>
      <c r="D7" s="169" t="s">
        <v>3</v>
      </c>
      <c r="E7" s="169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172</v>
      </c>
      <c r="M7" s="48" t="s">
        <v>169</v>
      </c>
      <c r="N7" s="48" t="s">
        <v>46</v>
      </c>
      <c r="O7" s="48" t="s">
        <v>44</v>
      </c>
      <c r="P7" s="48" t="s">
        <v>290</v>
      </c>
      <c r="Q7" s="48" t="s">
        <v>78</v>
      </c>
      <c r="R7" s="48" t="s">
        <v>29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262</v>
      </c>
      <c r="AD7" s="48" t="s">
        <v>269</v>
      </c>
      <c r="AE7" s="49" t="s">
        <v>22</v>
      </c>
      <c r="AF7" s="50" t="s">
        <v>37</v>
      </c>
      <c r="AG7" s="50" t="s">
        <v>16</v>
      </c>
      <c r="AH7" s="50" t="s">
        <v>15</v>
      </c>
      <c r="AI7" s="50" t="s">
        <v>31</v>
      </c>
      <c r="AJ7" s="50" t="s">
        <v>26</v>
      </c>
      <c r="AK7" s="50" t="s">
        <v>32</v>
      </c>
      <c r="AL7" s="50" t="s">
        <v>268</v>
      </c>
      <c r="AM7" s="50" t="s">
        <v>33</v>
      </c>
      <c r="AN7" s="50" t="s">
        <v>76</v>
      </c>
      <c r="AO7" s="50" t="s">
        <v>298</v>
      </c>
      <c r="AP7" s="50" t="s">
        <v>36</v>
      </c>
      <c r="AQ7" s="280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  <c r="BF7" s="275"/>
      <c r="BG7" s="275"/>
      <c r="BH7" s="275"/>
      <c r="BI7" s="275"/>
      <c r="BJ7" s="275"/>
      <c r="BK7" s="275"/>
      <c r="BL7" s="275"/>
      <c r="BM7" s="275"/>
      <c r="BN7" s="275"/>
      <c r="BO7" s="275"/>
      <c r="BP7" s="275"/>
      <c r="BQ7" s="275"/>
      <c r="BR7" s="275"/>
      <c r="BS7" s="275"/>
      <c r="BT7" s="275"/>
      <c r="BU7" s="275"/>
      <c r="BV7" s="275"/>
      <c r="BW7" s="275"/>
      <c r="BX7" s="275"/>
      <c r="BY7" s="51"/>
      <c r="BZ7" s="51"/>
      <c r="CA7" s="51"/>
      <c r="CB7" s="51"/>
      <c r="CC7" s="51"/>
      <c r="CD7" s="52"/>
      <c r="CE7" s="51"/>
      <c r="CF7" s="52"/>
      <c r="CG7" s="52"/>
      <c r="CH7" s="51"/>
      <c r="CO7" s="53"/>
      <c r="CP7" s="53"/>
    </row>
    <row r="8" spans="1:96" x14ac:dyDescent="0.25">
      <c r="A8" s="20"/>
      <c r="B8" s="21"/>
      <c r="C8" s="54"/>
      <c r="D8" s="176"/>
      <c r="E8" s="106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107"/>
      <c r="BX8" s="33"/>
      <c r="BY8" s="33"/>
      <c r="BZ8" s="33"/>
      <c r="CA8" s="33"/>
      <c r="CB8" s="33"/>
      <c r="CC8" s="33"/>
      <c r="CD8" s="34"/>
      <c r="CF8" s="34"/>
      <c r="CG8" s="34"/>
      <c r="CO8" s="57"/>
      <c r="CP8" s="57"/>
    </row>
    <row r="9" spans="1:96" x14ac:dyDescent="0.25">
      <c r="A9" s="58">
        <v>44256</v>
      </c>
      <c r="B9" s="21"/>
      <c r="C9" s="54" t="s">
        <v>97</v>
      </c>
      <c r="D9" s="183"/>
      <c r="E9" s="180">
        <f>'11.Mthly Income Expend Feb21'!E5</f>
        <v>15632.259999999993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107"/>
      <c r="BX9" s="33"/>
      <c r="BY9" s="33"/>
      <c r="BZ9" s="33"/>
      <c r="CA9" s="33"/>
      <c r="CB9" s="33"/>
      <c r="CC9" s="33"/>
      <c r="CD9" s="34"/>
      <c r="CF9" s="34"/>
      <c r="CG9" s="34"/>
      <c r="CO9" s="57"/>
      <c r="CP9" s="57"/>
    </row>
    <row r="10" spans="1:96" s="19" customFormat="1" x14ac:dyDescent="0.25">
      <c r="A10" s="7">
        <v>44256</v>
      </c>
      <c r="B10" s="17" t="s">
        <v>25</v>
      </c>
      <c r="C10" s="1" t="s">
        <v>289</v>
      </c>
      <c r="D10" s="18">
        <v>54</v>
      </c>
      <c r="E10" s="170"/>
      <c r="F10" s="55"/>
      <c r="G10" s="56"/>
      <c r="H10" s="56"/>
      <c r="I10" s="56"/>
      <c r="J10" s="56"/>
      <c r="K10" s="56"/>
      <c r="L10" s="56"/>
      <c r="M10" s="33"/>
      <c r="N10" s="33"/>
      <c r="O10" s="33"/>
      <c r="P10" s="33">
        <f>D10</f>
        <v>54</v>
      </c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225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226"/>
      <c r="BX10" s="62"/>
      <c r="BY10" s="62"/>
      <c r="BZ10" s="62"/>
      <c r="CA10" s="62"/>
      <c r="CB10" s="62"/>
      <c r="CC10" s="62"/>
      <c r="CD10" s="62"/>
      <c r="CE10" s="62"/>
      <c r="CF10" s="63"/>
      <c r="CH10" s="63"/>
      <c r="CI10" s="63"/>
      <c r="CJ10" s="62"/>
      <c r="CQ10" s="64"/>
      <c r="CR10" s="64"/>
    </row>
    <row r="11" spans="1:96" s="19" customFormat="1" x14ac:dyDescent="0.25">
      <c r="A11" s="7">
        <v>44256</v>
      </c>
      <c r="B11" s="17" t="s">
        <v>25</v>
      </c>
      <c r="C11" s="1" t="s">
        <v>291</v>
      </c>
      <c r="D11" s="18">
        <v>404.25</v>
      </c>
      <c r="E11" s="170"/>
      <c r="F11" s="55"/>
      <c r="G11" s="56"/>
      <c r="H11" s="56"/>
      <c r="I11" s="108">
        <f>D11</f>
        <v>404.25</v>
      </c>
      <c r="J11" s="56"/>
      <c r="K11" s="56"/>
      <c r="L11" s="5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225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226"/>
      <c r="BX11" s="62"/>
      <c r="BY11" s="62"/>
      <c r="BZ11" s="62"/>
      <c r="CA11" s="62"/>
      <c r="CB11" s="62"/>
      <c r="CC11" s="62"/>
      <c r="CD11" s="62"/>
      <c r="CE11" s="62"/>
      <c r="CF11" s="63"/>
      <c r="CH11" s="63"/>
      <c r="CI11" s="63"/>
      <c r="CJ11" s="62"/>
      <c r="CQ11" s="64"/>
      <c r="CR11" s="64"/>
    </row>
    <row r="12" spans="1:96" s="19" customFormat="1" x14ac:dyDescent="0.25">
      <c r="A12" s="7">
        <v>44256</v>
      </c>
      <c r="B12" s="17" t="s">
        <v>25</v>
      </c>
      <c r="C12" s="1" t="s">
        <v>292</v>
      </c>
      <c r="D12" s="18">
        <v>1058.98</v>
      </c>
      <c r="E12" s="170"/>
      <c r="F12" s="55"/>
      <c r="G12" s="56"/>
      <c r="H12" s="108">
        <f>D12</f>
        <v>1058.98</v>
      </c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225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62"/>
      <c r="BY12" s="62"/>
      <c r="BZ12" s="62"/>
      <c r="CA12" s="62"/>
      <c r="CB12" s="62"/>
      <c r="CC12" s="62"/>
      <c r="CD12" s="62"/>
      <c r="CE12" s="62"/>
      <c r="CF12" s="63"/>
      <c r="CH12" s="63"/>
      <c r="CI12" s="63"/>
      <c r="CJ12" s="62"/>
      <c r="CQ12" s="64"/>
      <c r="CR12" s="64"/>
    </row>
    <row r="13" spans="1:96" s="19" customFormat="1" x14ac:dyDescent="0.25">
      <c r="A13" s="7">
        <v>44256</v>
      </c>
      <c r="B13" s="17" t="s">
        <v>25</v>
      </c>
      <c r="C13" s="1" t="s">
        <v>293</v>
      </c>
      <c r="D13" s="18">
        <v>166</v>
      </c>
      <c r="E13" s="170"/>
      <c r="F13" s="55"/>
      <c r="G13" s="56"/>
      <c r="H13" s="56"/>
      <c r="I13" s="56"/>
      <c r="J13" s="56"/>
      <c r="K13" s="56"/>
      <c r="L13" s="56"/>
      <c r="M13" s="33">
        <f>D13</f>
        <v>166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225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226"/>
      <c r="BX13" s="62"/>
      <c r="BY13" s="62"/>
      <c r="BZ13" s="62"/>
      <c r="CA13" s="62"/>
      <c r="CB13" s="62"/>
      <c r="CC13" s="62"/>
      <c r="CD13" s="62"/>
      <c r="CE13" s="62"/>
      <c r="CF13" s="63"/>
      <c r="CH13" s="63"/>
      <c r="CI13" s="63"/>
      <c r="CJ13" s="62"/>
      <c r="CQ13" s="64"/>
      <c r="CR13" s="64"/>
    </row>
    <row r="14" spans="1:96" s="19" customFormat="1" x14ac:dyDescent="0.25">
      <c r="A14" s="7">
        <v>44263</v>
      </c>
      <c r="B14" s="17" t="s">
        <v>17</v>
      </c>
      <c r="C14" s="1" t="s">
        <v>120</v>
      </c>
      <c r="D14" s="18">
        <v>75.88</v>
      </c>
      <c r="E14" s="170"/>
      <c r="F14" s="55"/>
      <c r="G14" s="56"/>
      <c r="H14" s="108">
        <f>D14</f>
        <v>75.88</v>
      </c>
      <c r="I14" s="56"/>
      <c r="J14" s="56"/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225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226"/>
      <c r="BX14" s="62"/>
      <c r="BY14" s="62"/>
      <c r="BZ14" s="62"/>
      <c r="CA14" s="62"/>
      <c r="CB14" s="62"/>
      <c r="CC14" s="62"/>
      <c r="CD14" s="62"/>
      <c r="CE14" s="62"/>
      <c r="CF14" s="63"/>
      <c r="CH14" s="63"/>
      <c r="CI14" s="63"/>
      <c r="CJ14" s="62"/>
      <c r="CQ14" s="64"/>
      <c r="CR14" s="64"/>
    </row>
    <row r="15" spans="1:96" s="19" customFormat="1" x14ac:dyDescent="0.25">
      <c r="A15" s="7">
        <v>44263</v>
      </c>
      <c r="B15" s="17" t="s">
        <v>25</v>
      </c>
      <c r="C15" s="1" t="s">
        <v>297</v>
      </c>
      <c r="D15" s="18"/>
      <c r="E15" s="176">
        <v>3210.41</v>
      </c>
      <c r="F15" s="55"/>
      <c r="G15" s="56"/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>
        <f>E15</f>
        <v>3210.41</v>
      </c>
      <c r="AP15" s="33"/>
      <c r="AQ15" s="225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226"/>
      <c r="BX15" s="62"/>
      <c r="BY15" s="62"/>
      <c r="BZ15" s="62"/>
      <c r="CA15" s="62"/>
      <c r="CB15" s="62"/>
      <c r="CC15" s="62"/>
      <c r="CD15" s="62"/>
      <c r="CE15" s="62"/>
      <c r="CF15" s="63"/>
      <c r="CG15" s="61"/>
      <c r="CH15" s="63"/>
      <c r="CI15" s="63"/>
      <c r="CJ15" s="62"/>
      <c r="CQ15" s="64"/>
      <c r="CR15" s="64"/>
    </row>
    <row r="16" spans="1:96" s="19" customFormat="1" x14ac:dyDescent="0.25">
      <c r="A16" s="7">
        <v>44263</v>
      </c>
      <c r="B16" s="17" t="s">
        <v>197</v>
      </c>
      <c r="C16" s="1" t="s">
        <v>300</v>
      </c>
      <c r="D16" s="18"/>
      <c r="E16" s="176">
        <v>400</v>
      </c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>
        <f>E16</f>
        <v>400</v>
      </c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225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26"/>
      <c r="BS16" s="226"/>
      <c r="BT16" s="226"/>
      <c r="BU16" s="226"/>
      <c r="BV16" s="226"/>
      <c r="BW16" s="226"/>
      <c r="BX16" s="62"/>
      <c r="BY16" s="62"/>
      <c r="BZ16" s="62"/>
      <c r="CA16" s="62"/>
      <c r="CB16" s="62"/>
      <c r="CC16" s="62"/>
      <c r="CD16" s="62"/>
      <c r="CE16" s="62"/>
      <c r="CF16" s="63"/>
      <c r="CG16" s="61"/>
      <c r="CH16" s="63"/>
      <c r="CI16" s="63"/>
      <c r="CJ16" s="62"/>
      <c r="CQ16" s="64"/>
      <c r="CR16" s="64"/>
    </row>
    <row r="17" spans="1:94" ht="18.75" customHeight="1" x14ac:dyDescent="0.25">
      <c r="A17" s="7">
        <v>44265</v>
      </c>
      <c r="B17" s="17" t="s">
        <v>176</v>
      </c>
      <c r="C17" s="1" t="s">
        <v>301</v>
      </c>
      <c r="D17" s="18"/>
      <c r="E17" s="106">
        <v>535</v>
      </c>
      <c r="F17" s="55"/>
      <c r="G17" s="56"/>
      <c r="H17" s="56"/>
      <c r="I17" s="56"/>
      <c r="J17" s="56"/>
      <c r="K17" s="56"/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>
        <f>E17</f>
        <v>535</v>
      </c>
      <c r="AN17" s="33"/>
      <c r="AO17" s="33"/>
      <c r="AP17" s="33"/>
      <c r="AQ17" s="107"/>
      <c r="BX17" s="33"/>
      <c r="BY17" s="33"/>
      <c r="BZ17" s="33"/>
      <c r="CA17" s="33"/>
      <c r="CB17" s="33"/>
      <c r="CC17" s="33"/>
      <c r="CD17" s="34"/>
      <c r="CF17" s="34"/>
      <c r="CG17" s="34"/>
      <c r="CO17" s="57"/>
      <c r="CP17" s="57"/>
    </row>
    <row r="18" spans="1:94" s="71" customFormat="1" x14ac:dyDescent="0.25">
      <c r="A18" s="210">
        <v>44266</v>
      </c>
      <c r="B18" s="17" t="s">
        <v>25</v>
      </c>
      <c r="C18" s="1" t="s">
        <v>302</v>
      </c>
      <c r="D18" s="23"/>
      <c r="E18" s="106">
        <v>40</v>
      </c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>
        <f t="shared" ref="AG18:AG39" si="1">E18</f>
        <v>40</v>
      </c>
      <c r="AH18" s="33"/>
      <c r="AI18" s="33"/>
      <c r="AJ18" s="33"/>
      <c r="AK18" s="33"/>
      <c r="AL18" s="33"/>
      <c r="AM18" s="33"/>
      <c r="AN18" s="33"/>
      <c r="AO18" s="33"/>
      <c r="AP18" s="33"/>
      <c r="AQ18" s="227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69"/>
      <c r="BY18" s="69"/>
      <c r="BZ18" s="69"/>
      <c r="CA18" s="69"/>
      <c r="CB18" s="69"/>
      <c r="CC18" s="69"/>
      <c r="CD18" s="70"/>
      <c r="CF18" s="70"/>
      <c r="CG18" s="70"/>
      <c r="CH18" s="69"/>
      <c r="CO18" s="72"/>
      <c r="CP18" s="72"/>
    </row>
    <row r="19" spans="1:94" x14ac:dyDescent="0.25">
      <c r="A19" s="221">
        <v>44266</v>
      </c>
      <c r="B19" s="17" t="s">
        <v>25</v>
      </c>
      <c r="C19" s="65" t="s">
        <v>303</v>
      </c>
      <c r="D19" s="176"/>
      <c r="E19" s="106">
        <v>40</v>
      </c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>
        <f t="shared" si="1"/>
        <v>40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107"/>
      <c r="BX19" s="33"/>
      <c r="BY19" s="33"/>
      <c r="BZ19" s="33"/>
      <c r="CA19" s="33"/>
      <c r="CB19" s="33"/>
      <c r="CC19" s="33"/>
      <c r="CD19" s="34"/>
      <c r="CE19" s="56"/>
      <c r="CF19" s="34"/>
      <c r="CG19" s="34"/>
      <c r="CO19" s="57"/>
      <c r="CP19" s="57"/>
    </row>
    <row r="20" spans="1:94" x14ac:dyDescent="0.25">
      <c r="A20" s="221">
        <v>44267</v>
      </c>
      <c r="B20" s="17" t="s">
        <v>25</v>
      </c>
      <c r="C20" s="19" t="s">
        <v>304</v>
      </c>
      <c r="D20" s="176"/>
      <c r="E20" s="176">
        <v>40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>
        <f t="shared" si="1"/>
        <v>40</v>
      </c>
      <c r="AH20" s="33"/>
      <c r="AI20" s="33"/>
      <c r="AJ20" s="33"/>
      <c r="AK20" s="33"/>
      <c r="AL20" s="33"/>
      <c r="AM20" s="33"/>
      <c r="AN20" s="33"/>
      <c r="AO20" s="33"/>
      <c r="AP20" s="33"/>
      <c r="AQ20" s="107"/>
      <c r="BX20" s="33"/>
      <c r="BY20" s="33"/>
      <c r="BZ20" s="33"/>
      <c r="CA20" s="33"/>
      <c r="CB20" s="33"/>
      <c r="CC20" s="33"/>
      <c r="CD20" s="34"/>
      <c r="CE20" s="56"/>
      <c r="CF20" s="34"/>
      <c r="CG20" s="34"/>
      <c r="CO20" s="57"/>
      <c r="CP20" s="57"/>
    </row>
    <row r="21" spans="1:94" s="19" customFormat="1" x14ac:dyDescent="0.25">
      <c r="A21" s="221">
        <v>44267</v>
      </c>
      <c r="B21" s="17" t="s">
        <v>25</v>
      </c>
      <c r="C21" s="19" t="s">
        <v>305</v>
      </c>
      <c r="D21" s="176"/>
      <c r="E21" s="176">
        <v>40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>
        <f t="shared" si="1"/>
        <v>40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225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187"/>
      <c r="BR21" s="226"/>
      <c r="BS21" s="226"/>
      <c r="BT21" s="226"/>
      <c r="BU21" s="226"/>
      <c r="BV21" s="226"/>
      <c r="BW21" s="226"/>
      <c r="BX21" s="62"/>
      <c r="BY21" s="62"/>
      <c r="BZ21" s="62"/>
      <c r="CA21" s="62"/>
      <c r="CB21" s="62"/>
      <c r="CC21" s="62"/>
      <c r="CD21" s="63"/>
      <c r="CF21" s="63"/>
      <c r="CG21" s="63"/>
      <c r="CH21" s="62"/>
      <c r="CO21" s="64"/>
      <c r="CP21" s="64"/>
    </row>
    <row r="22" spans="1:94" s="19" customFormat="1" x14ac:dyDescent="0.25">
      <c r="A22" s="221">
        <v>44267</v>
      </c>
      <c r="B22" s="17" t="s">
        <v>25</v>
      </c>
      <c r="C22" s="19" t="s">
        <v>306</v>
      </c>
      <c r="D22" s="176"/>
      <c r="E22" s="176">
        <v>40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>
        <f t="shared" si="1"/>
        <v>40</v>
      </c>
      <c r="AH22" s="33"/>
      <c r="AI22" s="33"/>
      <c r="AJ22" s="33"/>
      <c r="AK22" s="33"/>
      <c r="AL22" s="33"/>
      <c r="AM22" s="33"/>
      <c r="AN22" s="33"/>
      <c r="AO22" s="33"/>
      <c r="AP22" s="33"/>
      <c r="AQ22" s="225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187"/>
      <c r="BQ22" s="187"/>
      <c r="BR22" s="187"/>
      <c r="BS22" s="187"/>
      <c r="BT22" s="187"/>
      <c r="BU22" s="187"/>
      <c r="BV22" s="187"/>
      <c r="BW22" s="187"/>
      <c r="BX22" s="245"/>
      <c r="BY22" s="245"/>
      <c r="BZ22" s="245"/>
      <c r="CA22" s="245"/>
      <c r="CB22" s="245"/>
      <c r="CC22" s="245"/>
      <c r="CD22" s="63"/>
      <c r="CE22" s="61"/>
      <c r="CF22" s="63"/>
      <c r="CG22" s="63"/>
      <c r="CH22" s="62"/>
      <c r="CO22" s="64"/>
      <c r="CP22" s="64"/>
    </row>
    <row r="23" spans="1:94" s="19" customFormat="1" x14ac:dyDescent="0.25">
      <c r="A23" s="221">
        <v>44267</v>
      </c>
      <c r="B23" s="17" t="s">
        <v>176</v>
      </c>
      <c r="C23" s="19" t="s">
        <v>307</v>
      </c>
      <c r="D23" s="176"/>
      <c r="E23" s="176">
        <v>40</v>
      </c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>
        <f t="shared" si="1"/>
        <v>40</v>
      </c>
      <c r="AH23" s="33"/>
      <c r="AI23" s="33"/>
      <c r="AJ23" s="33"/>
      <c r="AK23" s="33"/>
      <c r="AL23" s="33"/>
      <c r="AM23" s="33"/>
      <c r="AN23" s="33"/>
      <c r="AO23" s="33"/>
      <c r="AP23" s="33"/>
      <c r="AQ23" s="225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187"/>
      <c r="BQ23" s="187"/>
      <c r="BR23" s="187"/>
      <c r="BS23" s="187"/>
      <c r="BT23" s="187"/>
      <c r="BU23" s="187"/>
      <c r="BV23" s="187"/>
      <c r="BW23" s="187"/>
      <c r="BX23" s="245"/>
      <c r="BY23" s="245"/>
      <c r="BZ23" s="245"/>
      <c r="CA23" s="245"/>
      <c r="CB23" s="245"/>
      <c r="CC23" s="245"/>
      <c r="CD23" s="63"/>
      <c r="CE23" s="61"/>
      <c r="CF23" s="63"/>
      <c r="CG23" s="63"/>
      <c r="CH23" s="62"/>
      <c r="CO23" s="64"/>
      <c r="CP23" s="64"/>
    </row>
    <row r="24" spans="1:94" s="19" customFormat="1" x14ac:dyDescent="0.25">
      <c r="A24" s="221">
        <v>44267</v>
      </c>
      <c r="B24" s="17" t="s">
        <v>25</v>
      </c>
      <c r="C24" s="19" t="s">
        <v>308</v>
      </c>
      <c r="D24" s="176"/>
      <c r="E24" s="176">
        <v>40</v>
      </c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>
        <f t="shared" si="1"/>
        <v>40</v>
      </c>
      <c r="AH24" s="33"/>
      <c r="AI24" s="33"/>
      <c r="AJ24" s="33"/>
      <c r="AK24" s="33"/>
      <c r="AL24" s="33"/>
      <c r="AM24" s="33"/>
      <c r="AN24" s="33"/>
      <c r="AO24" s="33"/>
      <c r="AP24" s="33"/>
      <c r="AQ24" s="225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187"/>
      <c r="BQ24" s="187"/>
      <c r="BR24" s="187"/>
      <c r="BS24" s="187"/>
      <c r="BT24" s="187"/>
      <c r="BU24" s="187"/>
      <c r="BV24" s="187"/>
      <c r="BW24" s="187"/>
      <c r="BX24" s="245"/>
      <c r="BY24" s="245"/>
      <c r="BZ24" s="245"/>
      <c r="CA24" s="245"/>
      <c r="CB24" s="245"/>
      <c r="CC24" s="245"/>
      <c r="CD24" s="63"/>
      <c r="CE24" s="61"/>
      <c r="CF24" s="63"/>
      <c r="CG24" s="63"/>
      <c r="CH24" s="62"/>
      <c r="CO24" s="64"/>
      <c r="CP24" s="64"/>
    </row>
    <row r="25" spans="1:94" s="19" customFormat="1" x14ac:dyDescent="0.25">
      <c r="A25" s="221">
        <v>44270</v>
      </c>
      <c r="B25" s="17" t="s">
        <v>25</v>
      </c>
      <c r="C25" s="19" t="s">
        <v>309</v>
      </c>
      <c r="D25" s="176"/>
      <c r="E25" s="176">
        <v>20</v>
      </c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>
        <f t="shared" si="1"/>
        <v>20</v>
      </c>
      <c r="AH25" s="33"/>
      <c r="AI25" s="33"/>
      <c r="AJ25" s="33"/>
      <c r="AK25" s="33"/>
      <c r="AL25" s="33"/>
      <c r="AM25" s="33"/>
      <c r="AN25" s="33"/>
      <c r="AO25" s="33"/>
      <c r="AP25" s="33"/>
      <c r="AQ25" s="225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187"/>
      <c r="BQ25" s="187"/>
      <c r="BR25" s="187"/>
      <c r="BS25" s="187"/>
      <c r="BT25" s="187"/>
      <c r="BU25" s="187"/>
      <c r="BV25" s="187"/>
      <c r="BW25" s="187"/>
      <c r="BX25" s="245"/>
      <c r="BY25" s="245"/>
      <c r="BZ25" s="245"/>
      <c r="CA25" s="245"/>
      <c r="CB25" s="245"/>
      <c r="CC25" s="245"/>
      <c r="CD25" s="63"/>
      <c r="CE25" s="61"/>
      <c r="CF25" s="63"/>
      <c r="CG25" s="63"/>
      <c r="CH25" s="62"/>
      <c r="CO25" s="64"/>
      <c r="CP25" s="64"/>
    </row>
    <row r="26" spans="1:94" s="19" customFormat="1" x14ac:dyDescent="0.25">
      <c r="A26" s="221">
        <v>44271</v>
      </c>
      <c r="B26" s="17" t="s">
        <v>25</v>
      </c>
      <c r="C26" s="19" t="s">
        <v>310</v>
      </c>
      <c r="D26" s="176"/>
      <c r="E26" s="176">
        <v>40</v>
      </c>
      <c r="F26" s="55"/>
      <c r="G26" s="56"/>
      <c r="H26" s="56"/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>
        <f t="shared" si="1"/>
        <v>40</v>
      </c>
      <c r="AH26" s="33"/>
      <c r="AI26" s="33"/>
      <c r="AJ26" s="33"/>
      <c r="AK26" s="33"/>
      <c r="AL26" s="33"/>
      <c r="AM26" s="33"/>
      <c r="AN26" s="33"/>
      <c r="AO26" s="33"/>
      <c r="AP26" s="33"/>
      <c r="AQ26" s="225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187"/>
      <c r="BQ26" s="187"/>
      <c r="BR26" s="187"/>
      <c r="BS26" s="187"/>
      <c r="BT26" s="187"/>
      <c r="BU26" s="187"/>
      <c r="BV26" s="187"/>
      <c r="BW26" s="187"/>
      <c r="BX26" s="245"/>
      <c r="BY26" s="245"/>
      <c r="BZ26" s="245"/>
      <c r="CA26" s="245"/>
      <c r="CB26" s="245"/>
      <c r="CC26" s="245"/>
      <c r="CD26" s="63"/>
      <c r="CE26" s="61"/>
      <c r="CF26" s="63"/>
      <c r="CG26" s="63"/>
      <c r="CH26" s="62"/>
      <c r="CO26" s="64"/>
      <c r="CP26" s="64"/>
    </row>
    <row r="27" spans="1:94" x14ac:dyDescent="0.25">
      <c r="A27" s="221">
        <v>44272</v>
      </c>
      <c r="B27" s="17" t="s">
        <v>25</v>
      </c>
      <c r="C27" s="65" t="s">
        <v>311</v>
      </c>
      <c r="D27" s="176"/>
      <c r="E27" s="176">
        <v>40</v>
      </c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>
        <f t="shared" si="1"/>
        <v>40</v>
      </c>
      <c r="AH27" s="33"/>
      <c r="AI27" s="33"/>
      <c r="AJ27" s="33"/>
      <c r="AK27" s="33"/>
      <c r="AL27" s="33"/>
      <c r="AM27" s="33"/>
      <c r="AN27" s="33"/>
      <c r="AO27" s="33"/>
      <c r="AP27" s="33"/>
      <c r="AQ27" s="107"/>
      <c r="BP27" s="181"/>
      <c r="BQ27" s="181"/>
      <c r="BR27" s="181"/>
      <c r="BS27" s="181"/>
      <c r="BT27" s="181"/>
      <c r="BU27" s="181"/>
      <c r="BV27" s="181"/>
      <c r="BW27" s="181"/>
      <c r="BX27" s="246"/>
      <c r="BY27" s="246"/>
      <c r="BZ27" s="246"/>
      <c r="CA27" s="246"/>
      <c r="CB27" s="246"/>
      <c r="CC27" s="246"/>
      <c r="CD27" s="34"/>
      <c r="CF27" s="34"/>
      <c r="CG27" s="34"/>
      <c r="CO27" s="57"/>
      <c r="CP27" s="57"/>
    </row>
    <row r="28" spans="1:94" s="19" customFormat="1" x14ac:dyDescent="0.25">
      <c r="A28" s="221">
        <v>44273</v>
      </c>
      <c r="B28" s="17" t="s">
        <v>25</v>
      </c>
      <c r="C28" s="19" t="s">
        <v>312</v>
      </c>
      <c r="D28" s="176"/>
      <c r="E28" s="176">
        <v>40</v>
      </c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>
        <f t="shared" si="1"/>
        <v>40</v>
      </c>
      <c r="AH28" s="33"/>
      <c r="AI28" s="33"/>
      <c r="AJ28" s="33"/>
      <c r="AK28" s="33"/>
      <c r="AL28" s="33"/>
      <c r="AM28" s="33"/>
      <c r="AN28" s="33"/>
      <c r="AO28" s="33"/>
      <c r="AP28" s="33"/>
      <c r="AQ28" s="225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187"/>
      <c r="BQ28" s="187"/>
      <c r="BR28" s="187"/>
      <c r="BS28" s="187"/>
      <c r="BT28" s="187"/>
      <c r="BU28" s="187"/>
      <c r="BV28" s="187"/>
      <c r="BW28" s="187"/>
      <c r="BX28" s="245"/>
      <c r="BY28" s="245"/>
      <c r="BZ28" s="245"/>
      <c r="CA28" s="245"/>
      <c r="CB28" s="245"/>
      <c r="CC28" s="245"/>
      <c r="CD28" s="63"/>
      <c r="CF28" s="63"/>
      <c r="CG28" s="63"/>
      <c r="CH28" s="62"/>
      <c r="CO28" s="64"/>
      <c r="CP28" s="64"/>
    </row>
    <row r="29" spans="1:94" s="19" customFormat="1" x14ac:dyDescent="0.25">
      <c r="A29" s="221">
        <v>44274</v>
      </c>
      <c r="B29" s="17" t="s">
        <v>25</v>
      </c>
      <c r="C29" s="19" t="s">
        <v>313</v>
      </c>
      <c r="D29" s="176"/>
      <c r="E29" s="176">
        <v>40</v>
      </c>
      <c r="F29" s="55"/>
      <c r="G29" s="56"/>
      <c r="H29" s="56"/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>
        <f t="shared" si="1"/>
        <v>40</v>
      </c>
      <c r="AH29" s="33"/>
      <c r="AI29" s="33"/>
      <c r="AJ29" s="33"/>
      <c r="AK29" s="33"/>
      <c r="AL29" s="33"/>
      <c r="AM29" s="33"/>
      <c r="AN29" s="33"/>
      <c r="AO29" s="33"/>
      <c r="AP29" s="33"/>
      <c r="AQ29" s="225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187"/>
      <c r="BQ29" s="187"/>
      <c r="BR29" s="187"/>
      <c r="BS29" s="187"/>
      <c r="BT29" s="187"/>
      <c r="BU29" s="187"/>
      <c r="BV29" s="187"/>
      <c r="BW29" s="187"/>
      <c r="BX29" s="245"/>
      <c r="BY29" s="245"/>
      <c r="BZ29" s="245"/>
      <c r="CA29" s="245"/>
      <c r="CB29" s="245"/>
      <c r="CC29" s="245"/>
      <c r="CD29" s="63"/>
      <c r="CF29" s="63"/>
      <c r="CG29" s="63"/>
      <c r="CH29" s="62"/>
      <c r="CO29" s="64"/>
      <c r="CP29" s="64"/>
    </row>
    <row r="30" spans="1:94" s="19" customFormat="1" x14ac:dyDescent="0.25">
      <c r="A30" s="221">
        <v>44277</v>
      </c>
      <c r="B30" s="17" t="s">
        <v>25</v>
      </c>
      <c r="C30" s="19" t="s">
        <v>314</v>
      </c>
      <c r="D30" s="176"/>
      <c r="E30" s="176">
        <v>40</v>
      </c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>
        <f t="shared" si="1"/>
        <v>40</v>
      </c>
      <c r="AH30" s="33"/>
      <c r="AI30" s="33"/>
      <c r="AJ30" s="33"/>
      <c r="AK30" s="33"/>
      <c r="AL30" s="33"/>
      <c r="AM30" s="33"/>
      <c r="AN30" s="33"/>
      <c r="AO30" s="33"/>
      <c r="AP30" s="33"/>
      <c r="AQ30" s="225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187"/>
      <c r="BQ30" s="187"/>
      <c r="BR30" s="187"/>
      <c r="BS30" s="187"/>
      <c r="BT30" s="187"/>
      <c r="BU30" s="187"/>
      <c r="BV30" s="187"/>
      <c r="BW30" s="187"/>
      <c r="BX30" s="245"/>
      <c r="BY30" s="245"/>
      <c r="BZ30" s="245"/>
      <c r="CA30" s="245"/>
      <c r="CB30" s="245"/>
      <c r="CC30" s="245"/>
      <c r="CD30" s="63"/>
      <c r="CF30" s="63"/>
      <c r="CG30" s="63"/>
      <c r="CH30" s="62"/>
      <c r="CO30" s="64"/>
      <c r="CP30" s="64"/>
    </row>
    <row r="31" spans="1:94" s="19" customFormat="1" x14ac:dyDescent="0.25">
      <c r="A31" s="221">
        <v>44277</v>
      </c>
      <c r="B31" s="17" t="s">
        <v>25</v>
      </c>
      <c r="C31" s="19" t="s">
        <v>315</v>
      </c>
      <c r="D31" s="176"/>
      <c r="E31" s="176">
        <v>40</v>
      </c>
      <c r="F31" s="55"/>
      <c r="G31" s="56"/>
      <c r="H31" s="56"/>
      <c r="I31" s="56"/>
      <c r="J31" s="56"/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>
        <f t="shared" si="1"/>
        <v>40</v>
      </c>
      <c r="AH31" s="33"/>
      <c r="AI31" s="33"/>
      <c r="AJ31" s="33"/>
      <c r="AK31" s="33"/>
      <c r="AL31" s="33"/>
      <c r="AM31" s="33"/>
      <c r="AN31" s="33"/>
      <c r="AO31" s="33"/>
      <c r="AP31" s="33"/>
      <c r="AQ31" s="225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187"/>
      <c r="BQ31" s="187"/>
      <c r="BR31" s="187"/>
      <c r="BS31" s="187"/>
      <c r="BT31" s="187"/>
      <c r="BU31" s="187"/>
      <c r="BV31" s="187"/>
      <c r="BW31" s="187"/>
      <c r="BX31" s="245"/>
      <c r="BY31" s="245"/>
      <c r="BZ31" s="245"/>
      <c r="CA31" s="245"/>
      <c r="CB31" s="245"/>
      <c r="CC31" s="245"/>
      <c r="CD31" s="63"/>
      <c r="CF31" s="63"/>
      <c r="CG31" s="63"/>
      <c r="CH31" s="62"/>
      <c r="CO31" s="64"/>
      <c r="CP31" s="64"/>
    </row>
    <row r="32" spans="1:94" s="19" customFormat="1" x14ac:dyDescent="0.25">
      <c r="A32" s="221">
        <v>44277</v>
      </c>
      <c r="B32" s="17" t="s">
        <v>25</v>
      </c>
      <c r="C32" s="19" t="s">
        <v>316</v>
      </c>
      <c r="D32" s="176"/>
      <c r="E32" s="176">
        <v>40</v>
      </c>
      <c r="F32" s="55"/>
      <c r="G32" s="56"/>
      <c r="H32" s="56"/>
      <c r="I32" s="56"/>
      <c r="J32" s="56"/>
      <c r="K32" s="56"/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>
        <f t="shared" si="1"/>
        <v>40</v>
      </c>
      <c r="AH32" s="33"/>
      <c r="AI32" s="33"/>
      <c r="AJ32" s="33"/>
      <c r="AK32" s="33"/>
      <c r="AL32" s="33"/>
      <c r="AM32" s="33"/>
      <c r="AN32" s="33"/>
      <c r="AO32" s="33"/>
      <c r="AP32" s="33"/>
      <c r="AQ32" s="225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187"/>
      <c r="BQ32" s="187"/>
      <c r="BR32" s="187"/>
      <c r="BS32" s="187"/>
      <c r="BT32" s="187"/>
      <c r="BU32" s="187"/>
      <c r="BV32" s="187"/>
      <c r="BW32" s="187"/>
      <c r="BX32" s="245"/>
      <c r="BY32" s="245"/>
      <c r="BZ32" s="245"/>
      <c r="CA32" s="245"/>
      <c r="CB32" s="245"/>
      <c r="CC32" s="245"/>
      <c r="CD32" s="63"/>
      <c r="CF32" s="63"/>
      <c r="CG32" s="63"/>
      <c r="CH32" s="62"/>
      <c r="CO32" s="64"/>
      <c r="CP32" s="64"/>
    </row>
    <row r="33" spans="1:94" s="19" customFormat="1" x14ac:dyDescent="0.25">
      <c r="A33" s="221">
        <v>44277</v>
      </c>
      <c r="B33" s="17" t="s">
        <v>25</v>
      </c>
      <c r="C33" s="19" t="s">
        <v>317</v>
      </c>
      <c r="D33" s="176"/>
      <c r="E33" s="176">
        <v>100</v>
      </c>
      <c r="F33" s="55"/>
      <c r="G33" s="56"/>
      <c r="H33" s="56"/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>
        <f t="shared" si="1"/>
        <v>100</v>
      </c>
      <c r="AH33" s="33"/>
      <c r="AI33" s="33"/>
      <c r="AJ33" s="33"/>
      <c r="AK33" s="33"/>
      <c r="AL33" s="33"/>
      <c r="AM33" s="33"/>
      <c r="AN33" s="33"/>
      <c r="AO33" s="33"/>
      <c r="AP33" s="33"/>
      <c r="AQ33" s="225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187"/>
      <c r="BQ33" s="187"/>
      <c r="BR33" s="187"/>
      <c r="BS33" s="187"/>
      <c r="BT33" s="187"/>
      <c r="BU33" s="187"/>
      <c r="BV33" s="187"/>
      <c r="BW33" s="187"/>
      <c r="BX33" s="245"/>
      <c r="BY33" s="245"/>
      <c r="BZ33" s="245"/>
      <c r="CA33" s="245"/>
      <c r="CB33" s="245"/>
      <c r="CC33" s="245"/>
      <c r="CD33" s="63"/>
      <c r="CF33" s="63"/>
      <c r="CG33" s="63"/>
      <c r="CH33" s="62"/>
      <c r="CO33" s="64"/>
      <c r="CP33" s="64"/>
    </row>
    <row r="34" spans="1:94" s="19" customFormat="1" ht="29.25" customHeight="1" x14ac:dyDescent="0.25">
      <c r="A34" s="221">
        <v>44277</v>
      </c>
      <c r="B34" s="17" t="s">
        <v>318</v>
      </c>
      <c r="C34" s="19" t="s">
        <v>319</v>
      </c>
      <c r="D34" s="176"/>
      <c r="E34" s="176">
        <v>440</v>
      </c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>
        <f t="shared" si="1"/>
        <v>440</v>
      </c>
      <c r="AH34" s="33"/>
      <c r="AI34" s="33"/>
      <c r="AJ34" s="33"/>
      <c r="AK34" s="33"/>
      <c r="AL34" s="33"/>
      <c r="AM34" s="33"/>
      <c r="AN34" s="33"/>
      <c r="AO34" s="33"/>
      <c r="AP34" s="33"/>
      <c r="AQ34" s="225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187"/>
      <c r="BQ34" s="187"/>
      <c r="BR34" s="187"/>
      <c r="BS34" s="187"/>
      <c r="BT34" s="187"/>
      <c r="BU34" s="187"/>
      <c r="BV34" s="187"/>
      <c r="BW34" s="187"/>
      <c r="BX34" s="245"/>
      <c r="BY34" s="245"/>
      <c r="BZ34" s="245"/>
      <c r="CA34" s="245"/>
      <c r="CB34" s="245"/>
      <c r="CC34" s="245"/>
      <c r="CD34" s="63"/>
      <c r="CF34" s="63"/>
      <c r="CG34" s="63"/>
      <c r="CH34" s="62"/>
      <c r="CO34" s="64"/>
      <c r="CP34" s="64"/>
    </row>
    <row r="35" spans="1:94" s="19" customFormat="1" x14ac:dyDescent="0.25">
      <c r="A35" s="221">
        <v>44280</v>
      </c>
      <c r="B35" s="17" t="s">
        <v>25</v>
      </c>
      <c r="C35" s="19" t="s">
        <v>330</v>
      </c>
      <c r="D35" s="176"/>
      <c r="E35" s="176">
        <v>40</v>
      </c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>
        <f t="shared" si="1"/>
        <v>40</v>
      </c>
      <c r="AH35" s="33"/>
      <c r="AI35" s="33"/>
      <c r="AJ35" s="33"/>
      <c r="AK35" s="33"/>
      <c r="AL35" s="33"/>
      <c r="AM35" s="33"/>
      <c r="AN35" s="33"/>
      <c r="AO35" s="33"/>
      <c r="AP35" s="33"/>
      <c r="AQ35" s="225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187"/>
      <c r="BQ35" s="187"/>
      <c r="BR35" s="187"/>
      <c r="BS35" s="187"/>
      <c r="BT35" s="187"/>
      <c r="BU35" s="187"/>
      <c r="BV35" s="187"/>
      <c r="BW35" s="187"/>
      <c r="BX35" s="245"/>
      <c r="BY35" s="245"/>
      <c r="BZ35" s="245"/>
      <c r="CA35" s="245"/>
      <c r="CB35" s="245"/>
      <c r="CC35" s="245"/>
      <c r="CD35" s="63"/>
      <c r="CF35" s="63"/>
      <c r="CG35" s="63"/>
      <c r="CH35" s="62"/>
      <c r="CO35" s="64"/>
      <c r="CP35" s="64"/>
    </row>
    <row r="36" spans="1:94" s="19" customFormat="1" x14ac:dyDescent="0.25">
      <c r="A36" s="221">
        <v>44284</v>
      </c>
      <c r="B36" s="17" t="s">
        <v>25</v>
      </c>
      <c r="C36" s="19" t="s">
        <v>331</v>
      </c>
      <c r="D36" s="176"/>
      <c r="E36" s="176">
        <v>20</v>
      </c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>
        <f t="shared" si="1"/>
        <v>20</v>
      </c>
      <c r="AH36" s="33"/>
      <c r="AI36" s="33"/>
      <c r="AJ36" s="33"/>
      <c r="AK36" s="33"/>
      <c r="AL36" s="33"/>
      <c r="AM36" s="33"/>
      <c r="AN36" s="33"/>
      <c r="AO36" s="33"/>
      <c r="AP36" s="33"/>
      <c r="AQ36" s="225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187"/>
      <c r="BQ36" s="187"/>
      <c r="BR36" s="187"/>
      <c r="BS36" s="187"/>
      <c r="BT36" s="187"/>
      <c r="BU36" s="187"/>
      <c r="BV36" s="187"/>
      <c r="BW36" s="187"/>
      <c r="BX36" s="245"/>
      <c r="BY36" s="245"/>
      <c r="BZ36" s="245"/>
      <c r="CA36" s="245"/>
      <c r="CB36" s="245"/>
      <c r="CC36" s="245"/>
      <c r="CD36" s="63"/>
      <c r="CF36" s="63"/>
      <c r="CG36" s="63"/>
      <c r="CH36" s="62"/>
      <c r="CO36" s="64"/>
      <c r="CP36" s="64"/>
    </row>
    <row r="37" spans="1:94" s="19" customFormat="1" x14ac:dyDescent="0.25">
      <c r="A37" s="221">
        <v>44284</v>
      </c>
      <c r="B37" s="17" t="s">
        <v>25</v>
      </c>
      <c r="C37" s="19" t="s">
        <v>332</v>
      </c>
      <c r="D37" s="176"/>
      <c r="E37" s="176">
        <v>40</v>
      </c>
      <c r="F37" s="60"/>
      <c r="G37" s="61"/>
      <c r="H37" s="61"/>
      <c r="I37" s="61"/>
      <c r="J37" s="61"/>
      <c r="K37" s="61"/>
      <c r="L37" s="61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245">
        <f t="shared" si="1"/>
        <v>40</v>
      </c>
      <c r="AH37" s="62"/>
      <c r="AI37" s="62"/>
      <c r="AJ37" s="62"/>
      <c r="AK37" s="62"/>
      <c r="AL37" s="62"/>
      <c r="AM37" s="62"/>
      <c r="AN37" s="62"/>
      <c r="AO37" s="62"/>
      <c r="AP37" s="62"/>
      <c r="AQ37" s="225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187"/>
      <c r="BQ37" s="187"/>
      <c r="BR37" s="187"/>
      <c r="BS37" s="187"/>
      <c r="BT37" s="187"/>
      <c r="BU37" s="187"/>
      <c r="BV37" s="187"/>
      <c r="BW37" s="187"/>
      <c r="BX37" s="245"/>
      <c r="BY37" s="245"/>
      <c r="BZ37" s="245"/>
      <c r="CA37" s="245"/>
      <c r="CB37" s="245"/>
      <c r="CC37" s="245"/>
      <c r="CD37" s="63"/>
      <c r="CF37" s="63"/>
      <c r="CG37" s="63"/>
      <c r="CH37" s="62"/>
      <c r="CO37" s="64"/>
      <c r="CP37" s="64"/>
    </row>
    <row r="38" spans="1:94" s="19" customFormat="1" x14ac:dyDescent="0.25">
      <c r="A38" s="221">
        <v>44284</v>
      </c>
      <c r="B38" s="17" t="s">
        <v>25</v>
      </c>
      <c r="C38" s="19" t="s">
        <v>333</v>
      </c>
      <c r="D38" s="176"/>
      <c r="E38" s="176">
        <v>40</v>
      </c>
      <c r="F38" s="55"/>
      <c r="G38" s="56"/>
      <c r="H38" s="56"/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46">
        <f t="shared" si="1"/>
        <v>40</v>
      </c>
      <c r="AH38" s="33"/>
      <c r="AI38" s="33"/>
      <c r="AJ38" s="33"/>
      <c r="AK38" s="33"/>
      <c r="AL38" s="33"/>
      <c r="AM38" s="33"/>
      <c r="AN38" s="33"/>
      <c r="AO38" s="33"/>
      <c r="AP38" s="33"/>
      <c r="AQ38" s="225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187"/>
      <c r="BQ38" s="187"/>
      <c r="BR38" s="187"/>
      <c r="BS38" s="187"/>
      <c r="BT38" s="187"/>
      <c r="BU38" s="187"/>
      <c r="BV38" s="187"/>
      <c r="BW38" s="187"/>
      <c r="BX38" s="245"/>
      <c r="BY38" s="245"/>
      <c r="BZ38" s="245"/>
      <c r="CA38" s="245"/>
      <c r="CB38" s="245"/>
      <c r="CC38" s="245"/>
      <c r="CD38" s="63"/>
      <c r="CE38" s="61"/>
      <c r="CF38" s="63"/>
      <c r="CG38" s="63"/>
      <c r="CH38" s="62"/>
      <c r="CO38" s="64"/>
      <c r="CP38" s="64"/>
    </row>
    <row r="39" spans="1:94" s="19" customFormat="1" x14ac:dyDescent="0.25">
      <c r="A39" s="221">
        <v>44285</v>
      </c>
      <c r="B39" s="17" t="s">
        <v>25</v>
      </c>
      <c r="C39" s="19" t="s">
        <v>334</v>
      </c>
      <c r="D39" s="176"/>
      <c r="E39" s="176">
        <v>40</v>
      </c>
      <c r="F39" s="60"/>
      <c r="G39" s="61"/>
      <c r="H39" s="61"/>
      <c r="I39" s="61"/>
      <c r="J39" s="61"/>
      <c r="K39" s="61"/>
      <c r="L39" s="61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245">
        <f t="shared" si="1"/>
        <v>40</v>
      </c>
      <c r="AH39" s="62"/>
      <c r="AI39" s="62"/>
      <c r="AJ39" s="62"/>
      <c r="AK39" s="62"/>
      <c r="AL39" s="62"/>
      <c r="AM39" s="62"/>
      <c r="AN39" s="62"/>
      <c r="AO39" s="62"/>
      <c r="AP39" s="62"/>
      <c r="AQ39" s="225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187"/>
      <c r="BQ39" s="187"/>
      <c r="BR39" s="187"/>
      <c r="BS39" s="187"/>
      <c r="BT39" s="187"/>
      <c r="BU39" s="187"/>
      <c r="BV39" s="187"/>
      <c r="BW39" s="187"/>
      <c r="BX39" s="245"/>
      <c r="BY39" s="245"/>
      <c r="BZ39" s="245"/>
      <c r="CA39" s="245"/>
      <c r="CB39" s="245"/>
      <c r="CC39" s="245"/>
      <c r="CD39" s="63"/>
      <c r="CF39" s="63"/>
      <c r="CG39" s="63"/>
      <c r="CH39" s="62"/>
      <c r="CO39" s="64"/>
      <c r="CP39" s="64"/>
    </row>
    <row r="40" spans="1:94" s="19" customFormat="1" x14ac:dyDescent="0.25">
      <c r="A40" s="221">
        <v>44285</v>
      </c>
      <c r="B40" s="17" t="s">
        <v>25</v>
      </c>
      <c r="C40" s="19" t="s">
        <v>335</v>
      </c>
      <c r="D40" s="176"/>
      <c r="E40" s="176">
        <v>40</v>
      </c>
      <c r="F40" s="60"/>
      <c r="G40" s="61"/>
      <c r="H40" s="61"/>
      <c r="I40" s="61"/>
      <c r="J40" s="61"/>
      <c r="K40" s="61"/>
      <c r="L40" s="61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245">
        <f>E40</f>
        <v>40</v>
      </c>
      <c r="AH40" s="62"/>
      <c r="AI40" s="62"/>
      <c r="AJ40" s="62"/>
      <c r="AK40" s="62"/>
      <c r="AL40" s="62"/>
      <c r="AM40" s="62"/>
      <c r="AN40" s="62"/>
      <c r="AO40" s="62"/>
      <c r="AP40" s="62"/>
      <c r="AQ40" s="225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187"/>
      <c r="BQ40" s="187"/>
      <c r="BR40" s="187"/>
      <c r="BS40" s="187"/>
      <c r="BT40" s="187"/>
      <c r="BU40" s="187"/>
      <c r="BV40" s="187"/>
      <c r="BW40" s="187"/>
      <c r="BX40" s="245"/>
      <c r="BY40" s="245"/>
      <c r="BZ40" s="245"/>
      <c r="CA40" s="245"/>
      <c r="CB40" s="245"/>
      <c r="CC40" s="245"/>
      <c r="CD40" s="63"/>
      <c r="CF40" s="63"/>
      <c r="CG40" s="63"/>
      <c r="CH40" s="62"/>
      <c r="CO40" s="64"/>
      <c r="CP40" s="64"/>
    </row>
    <row r="41" spans="1:94" s="19" customFormat="1" x14ac:dyDescent="0.25">
      <c r="A41" s="221">
        <v>44285</v>
      </c>
      <c r="B41" s="17" t="s">
        <v>25</v>
      </c>
      <c r="C41" s="19" t="s">
        <v>336</v>
      </c>
      <c r="D41" s="176"/>
      <c r="E41" s="176">
        <v>80</v>
      </c>
      <c r="F41" s="60"/>
      <c r="G41" s="61"/>
      <c r="H41" s="61"/>
      <c r="I41" s="61"/>
      <c r="J41" s="61"/>
      <c r="K41" s="61"/>
      <c r="L41" s="61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245">
        <f>E41</f>
        <v>80</v>
      </c>
      <c r="AH41" s="62"/>
      <c r="AI41" s="62"/>
      <c r="AJ41" s="62"/>
      <c r="AK41" s="62"/>
      <c r="AL41" s="62"/>
      <c r="AM41" s="62"/>
      <c r="AN41" s="62"/>
      <c r="AO41" s="62"/>
      <c r="AP41" s="62"/>
      <c r="AQ41" s="225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187"/>
      <c r="BQ41" s="187"/>
      <c r="BR41" s="187"/>
      <c r="BS41" s="187"/>
      <c r="BT41" s="187"/>
      <c r="BU41" s="187"/>
      <c r="BV41" s="187"/>
      <c r="BW41" s="187"/>
      <c r="BX41" s="245"/>
      <c r="BY41" s="245"/>
      <c r="BZ41" s="245"/>
      <c r="CA41" s="245"/>
      <c r="CB41" s="245"/>
      <c r="CC41" s="245"/>
      <c r="CD41" s="63"/>
      <c r="CF41" s="63"/>
      <c r="CG41" s="63"/>
      <c r="CH41" s="62"/>
      <c r="CO41" s="64"/>
      <c r="CP41" s="64"/>
    </row>
    <row r="42" spans="1:94" s="19" customFormat="1" x14ac:dyDescent="0.25">
      <c r="A42" s="221">
        <v>44285</v>
      </c>
      <c r="B42" s="17" t="s">
        <v>25</v>
      </c>
      <c r="C42" s="19" t="s">
        <v>337</v>
      </c>
      <c r="D42" s="176"/>
      <c r="E42" s="176">
        <v>20</v>
      </c>
      <c r="F42" s="60"/>
      <c r="G42" s="61"/>
      <c r="H42" s="61"/>
      <c r="I42" s="61"/>
      <c r="J42" s="61"/>
      <c r="K42" s="61"/>
      <c r="L42" s="61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245">
        <f>E42</f>
        <v>20</v>
      </c>
      <c r="AH42" s="62"/>
      <c r="AI42" s="62"/>
      <c r="AJ42" s="62"/>
      <c r="AK42" s="62"/>
      <c r="AL42" s="62"/>
      <c r="AM42" s="62"/>
      <c r="AN42" s="62"/>
      <c r="AO42" s="62"/>
      <c r="AP42" s="62"/>
      <c r="AQ42" s="225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187"/>
      <c r="BQ42" s="187"/>
      <c r="BR42" s="187"/>
      <c r="BS42" s="187"/>
      <c r="BT42" s="187"/>
      <c r="BU42" s="187"/>
      <c r="BV42" s="187"/>
      <c r="BW42" s="187"/>
      <c r="BX42" s="245"/>
      <c r="BY42" s="245"/>
      <c r="BZ42" s="245"/>
      <c r="CA42" s="245"/>
      <c r="CB42" s="245"/>
      <c r="CC42" s="245"/>
      <c r="CD42" s="63"/>
      <c r="CE42" s="61"/>
      <c r="CF42" s="63"/>
      <c r="CG42" s="63"/>
      <c r="CH42" s="62"/>
      <c r="CO42" s="64"/>
      <c r="CP42" s="64"/>
    </row>
    <row r="43" spans="1:94" s="19" customFormat="1" x14ac:dyDescent="0.25">
      <c r="A43" s="221"/>
      <c r="B43" s="17"/>
      <c r="D43" s="176"/>
      <c r="E43" s="176"/>
      <c r="F43" s="60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245"/>
      <c r="AH43" s="62"/>
      <c r="AI43" s="62"/>
      <c r="AJ43" s="62"/>
      <c r="AK43" s="62"/>
      <c r="AL43" s="62"/>
      <c r="AM43" s="62"/>
      <c r="AN43" s="62"/>
      <c r="AO43" s="62"/>
      <c r="AP43" s="62"/>
      <c r="AQ43" s="225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187"/>
      <c r="BQ43" s="187"/>
      <c r="BR43" s="187"/>
      <c r="BS43" s="187"/>
      <c r="BT43" s="187"/>
      <c r="BU43" s="187"/>
      <c r="BV43" s="187"/>
      <c r="BW43" s="187"/>
      <c r="BX43" s="245"/>
      <c r="BY43" s="245"/>
      <c r="BZ43" s="245"/>
      <c r="CA43" s="245"/>
      <c r="CB43" s="245"/>
      <c r="CC43" s="245"/>
      <c r="CD43" s="63"/>
      <c r="CF43" s="63"/>
      <c r="CG43" s="63"/>
      <c r="CH43" s="62"/>
      <c r="CO43" s="64"/>
      <c r="CP43" s="64"/>
    </row>
    <row r="44" spans="1:94" s="19" customFormat="1" x14ac:dyDescent="0.25">
      <c r="A44" s="221"/>
      <c r="B44" s="17"/>
      <c r="D44" s="176"/>
      <c r="E44" s="176"/>
      <c r="F44" s="60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245"/>
      <c r="AH44" s="62"/>
      <c r="AI44" s="62"/>
      <c r="AJ44" s="62"/>
      <c r="AK44" s="62"/>
      <c r="AL44" s="62"/>
      <c r="AM44" s="62"/>
      <c r="AN44" s="62"/>
      <c r="AO44" s="62"/>
      <c r="AP44" s="62"/>
      <c r="AQ44" s="225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187"/>
      <c r="BQ44" s="187"/>
      <c r="BR44" s="187"/>
      <c r="BS44" s="187"/>
      <c r="BT44" s="187"/>
      <c r="BU44" s="187"/>
      <c r="BV44" s="187"/>
      <c r="BW44" s="187"/>
      <c r="BX44" s="245"/>
      <c r="BY44" s="245"/>
      <c r="BZ44" s="245"/>
      <c r="CA44" s="245"/>
      <c r="CB44" s="245"/>
      <c r="CC44" s="245"/>
      <c r="CD44" s="63"/>
      <c r="CF44" s="63"/>
      <c r="CG44" s="63"/>
      <c r="CH44" s="62"/>
      <c r="CO44" s="64"/>
      <c r="CP44" s="64"/>
    </row>
    <row r="45" spans="1:94" s="19" customFormat="1" x14ac:dyDescent="0.25">
      <c r="A45" s="221"/>
      <c r="B45" s="17"/>
      <c r="D45" s="176"/>
      <c r="E45" s="176"/>
      <c r="F45" s="60"/>
      <c r="G45" s="61"/>
      <c r="H45" s="61"/>
      <c r="I45" s="61"/>
      <c r="J45" s="61"/>
      <c r="K45" s="61"/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245"/>
      <c r="AH45" s="62"/>
      <c r="AI45" s="62"/>
      <c r="AJ45" s="62"/>
      <c r="AK45" s="62"/>
      <c r="AL45" s="62"/>
      <c r="AM45" s="62"/>
      <c r="AN45" s="62"/>
      <c r="AO45" s="62"/>
      <c r="AP45" s="62"/>
      <c r="AQ45" s="225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187"/>
      <c r="BQ45" s="187"/>
      <c r="BR45" s="187"/>
      <c r="BS45" s="187"/>
      <c r="BT45" s="187"/>
      <c r="BU45" s="187"/>
      <c r="BV45" s="187"/>
      <c r="BW45" s="187"/>
      <c r="BX45" s="245"/>
      <c r="BY45" s="245"/>
      <c r="BZ45" s="245"/>
      <c r="CA45" s="245"/>
      <c r="CB45" s="245"/>
      <c r="CC45" s="245"/>
      <c r="CD45" s="63"/>
      <c r="CF45" s="63"/>
      <c r="CG45" s="63"/>
      <c r="CH45" s="62"/>
      <c r="CO45" s="64"/>
      <c r="CP45" s="64"/>
    </row>
    <row r="46" spans="1:94" s="19" customFormat="1" x14ac:dyDescent="0.25">
      <c r="A46" s="221"/>
      <c r="B46" s="17"/>
      <c r="D46" s="176"/>
      <c r="E46" s="176"/>
      <c r="F46" s="60"/>
      <c r="G46" s="61"/>
      <c r="H46" s="61"/>
      <c r="I46" s="61"/>
      <c r="J46" s="61"/>
      <c r="K46" s="61"/>
      <c r="L46" s="61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245"/>
      <c r="AH46" s="62"/>
      <c r="AI46" s="62"/>
      <c r="AJ46" s="62"/>
      <c r="AK46" s="62"/>
      <c r="AL46" s="62"/>
      <c r="AM46" s="62"/>
      <c r="AN46" s="62"/>
      <c r="AO46" s="62"/>
      <c r="AP46" s="62"/>
      <c r="AQ46" s="225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187"/>
      <c r="BQ46" s="187"/>
      <c r="BR46" s="187"/>
      <c r="BS46" s="187"/>
      <c r="BT46" s="187"/>
      <c r="BU46" s="187"/>
      <c r="BV46" s="187"/>
      <c r="BW46" s="187"/>
      <c r="BX46" s="245"/>
      <c r="BY46" s="245"/>
      <c r="BZ46" s="245"/>
      <c r="CA46" s="245"/>
      <c r="CB46" s="245"/>
      <c r="CC46" s="245"/>
      <c r="CD46" s="63"/>
      <c r="CE46" s="61"/>
      <c r="CF46" s="63"/>
      <c r="CG46" s="63"/>
      <c r="CH46" s="62"/>
      <c r="CO46" s="64"/>
      <c r="CP46" s="64"/>
    </row>
    <row r="47" spans="1:94" s="19" customFormat="1" x14ac:dyDescent="0.25">
      <c r="A47" s="221"/>
      <c r="B47" s="17"/>
      <c r="D47" s="176"/>
      <c r="E47" s="176"/>
      <c r="F47" s="60"/>
      <c r="G47" s="61"/>
      <c r="H47" s="61"/>
      <c r="I47" s="61"/>
      <c r="J47" s="61"/>
      <c r="K47" s="61"/>
      <c r="L47" s="61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225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187"/>
      <c r="BQ47" s="187"/>
      <c r="BR47" s="187"/>
      <c r="BS47" s="187"/>
      <c r="BT47" s="187"/>
      <c r="BU47" s="187"/>
      <c r="BV47" s="187"/>
      <c r="BW47" s="187"/>
      <c r="BX47" s="245"/>
      <c r="BY47" s="245"/>
      <c r="BZ47" s="245"/>
      <c r="CA47" s="245"/>
      <c r="CB47" s="245"/>
      <c r="CC47" s="245"/>
      <c r="CD47" s="63"/>
      <c r="CE47" s="61"/>
      <c r="CF47" s="63"/>
      <c r="CG47" s="63"/>
      <c r="CH47" s="62"/>
      <c r="CO47" s="64"/>
      <c r="CP47" s="64"/>
    </row>
    <row r="48" spans="1:94" s="19" customFormat="1" x14ac:dyDescent="0.25">
      <c r="A48" s="221"/>
      <c r="B48" s="17"/>
      <c r="D48" s="176"/>
      <c r="E48" s="176"/>
      <c r="F48" s="60"/>
      <c r="G48" s="61"/>
      <c r="H48" s="61"/>
      <c r="I48" s="61"/>
      <c r="J48" s="61"/>
      <c r="K48" s="61"/>
      <c r="L48" s="61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225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187"/>
      <c r="BQ48" s="187"/>
      <c r="BR48" s="187"/>
      <c r="BS48" s="187"/>
      <c r="BT48" s="187"/>
      <c r="BU48" s="187"/>
      <c r="BV48" s="187"/>
      <c r="BW48" s="187"/>
      <c r="BX48" s="245"/>
      <c r="BY48" s="245"/>
      <c r="BZ48" s="245"/>
      <c r="CA48" s="245"/>
      <c r="CB48" s="245"/>
      <c r="CC48" s="245"/>
      <c r="CD48" s="63"/>
      <c r="CF48" s="63"/>
      <c r="CG48" s="63"/>
      <c r="CH48" s="62"/>
      <c r="CO48" s="64"/>
      <c r="CP48" s="64"/>
    </row>
    <row r="49" spans="1:94" s="19" customFormat="1" x14ac:dyDescent="0.25">
      <c r="A49" s="221"/>
      <c r="B49" s="17"/>
      <c r="D49" s="176"/>
      <c r="E49" s="176"/>
      <c r="F49" s="60"/>
      <c r="G49" s="61"/>
      <c r="H49" s="61"/>
      <c r="I49" s="61"/>
      <c r="J49" s="61"/>
      <c r="K49" s="61"/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225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187"/>
      <c r="BQ49" s="187"/>
      <c r="BR49" s="187"/>
      <c r="BS49" s="187"/>
      <c r="BT49" s="187"/>
      <c r="BU49" s="187"/>
      <c r="BV49" s="187"/>
      <c r="BW49" s="187"/>
      <c r="BX49" s="245"/>
      <c r="BY49" s="245"/>
      <c r="BZ49" s="245"/>
      <c r="CA49" s="245"/>
      <c r="CB49" s="245"/>
      <c r="CC49" s="245"/>
      <c r="CD49" s="63"/>
      <c r="CF49" s="63"/>
      <c r="CG49" s="63"/>
      <c r="CH49" s="62"/>
      <c r="CO49" s="64"/>
      <c r="CP49" s="64"/>
    </row>
    <row r="50" spans="1:94" s="19" customFormat="1" x14ac:dyDescent="0.25">
      <c r="A50" s="221"/>
      <c r="B50" s="17"/>
      <c r="D50" s="176"/>
      <c r="E50" s="176"/>
      <c r="F50" s="60"/>
      <c r="G50" s="61"/>
      <c r="H50" s="61"/>
      <c r="I50" s="61"/>
      <c r="J50" s="61"/>
      <c r="K50" s="61"/>
      <c r="L50" s="61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225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187"/>
      <c r="BQ50" s="187"/>
      <c r="BR50" s="187"/>
      <c r="BS50" s="187"/>
      <c r="BT50" s="187"/>
      <c r="BU50" s="187"/>
      <c r="BV50" s="187"/>
      <c r="BW50" s="187"/>
      <c r="BX50" s="245"/>
      <c r="BY50" s="245"/>
      <c r="BZ50" s="245"/>
      <c r="CA50" s="245"/>
      <c r="CB50" s="245"/>
      <c r="CC50" s="245"/>
      <c r="CD50" s="63"/>
      <c r="CF50" s="63"/>
      <c r="CG50" s="63"/>
      <c r="CH50" s="62"/>
      <c r="CO50" s="64"/>
      <c r="CP50" s="64"/>
    </row>
    <row r="51" spans="1:94" s="19" customFormat="1" x14ac:dyDescent="0.25">
      <c r="A51" s="221"/>
      <c r="B51" s="17"/>
      <c r="D51" s="176"/>
      <c r="E51" s="176"/>
      <c r="F51" s="60"/>
      <c r="G51" s="61"/>
      <c r="H51" s="61"/>
      <c r="I51" s="61"/>
      <c r="J51" s="61"/>
      <c r="K51" s="61"/>
      <c r="L51" s="61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225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187"/>
      <c r="BQ51" s="187"/>
      <c r="BR51" s="187"/>
      <c r="BS51" s="187"/>
      <c r="BT51" s="187"/>
      <c r="BU51" s="187"/>
      <c r="BV51" s="187"/>
      <c r="BW51" s="187"/>
      <c r="BX51" s="245"/>
      <c r="BY51" s="245"/>
      <c r="BZ51" s="245"/>
      <c r="CA51" s="245"/>
      <c r="CB51" s="245"/>
      <c r="CC51" s="245"/>
      <c r="CD51" s="63"/>
      <c r="CF51" s="63"/>
      <c r="CG51" s="63"/>
      <c r="CH51" s="62"/>
      <c r="CO51" s="64"/>
      <c r="CP51" s="64"/>
    </row>
    <row r="52" spans="1:94" s="19" customFormat="1" x14ac:dyDescent="0.25">
      <c r="A52" s="221"/>
      <c r="B52" s="17"/>
      <c r="D52" s="176"/>
      <c r="E52" s="176"/>
      <c r="F52" s="60"/>
      <c r="G52" s="61"/>
      <c r="H52" s="61"/>
      <c r="I52" s="61"/>
      <c r="J52" s="61"/>
      <c r="K52" s="61"/>
      <c r="L52" s="61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225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187"/>
      <c r="BQ52" s="187"/>
      <c r="BR52" s="187"/>
      <c r="BS52" s="187"/>
      <c r="BT52" s="187"/>
      <c r="BU52" s="187"/>
      <c r="BV52" s="187"/>
      <c r="BW52" s="187"/>
      <c r="BX52" s="245"/>
      <c r="BY52" s="245"/>
      <c r="BZ52" s="245"/>
      <c r="CA52" s="245"/>
      <c r="CB52" s="245"/>
      <c r="CC52" s="245"/>
      <c r="CD52" s="63"/>
      <c r="CF52" s="63"/>
      <c r="CG52" s="63"/>
      <c r="CH52" s="62"/>
      <c r="CO52" s="64"/>
      <c r="CP52" s="64"/>
    </row>
    <row r="53" spans="1:94" s="19" customFormat="1" x14ac:dyDescent="0.25">
      <c r="A53" s="221"/>
      <c r="B53" s="17"/>
      <c r="D53" s="176"/>
      <c r="E53" s="176"/>
      <c r="F53" s="60"/>
      <c r="G53" s="61"/>
      <c r="H53" s="61"/>
      <c r="I53" s="61"/>
      <c r="J53" s="61"/>
      <c r="K53" s="61"/>
      <c r="L53" s="61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225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187"/>
      <c r="BQ53" s="187"/>
      <c r="BR53" s="187"/>
      <c r="BS53" s="187"/>
      <c r="BT53" s="187"/>
      <c r="BU53" s="187"/>
      <c r="BV53" s="187"/>
      <c r="BW53" s="187"/>
      <c r="BX53" s="245"/>
      <c r="BY53" s="245"/>
      <c r="BZ53" s="245"/>
      <c r="CA53" s="245"/>
      <c r="CB53" s="245"/>
      <c r="CC53" s="245"/>
      <c r="CD53" s="63"/>
      <c r="CF53" s="63"/>
      <c r="CG53" s="63"/>
      <c r="CH53" s="62"/>
      <c r="CO53" s="64"/>
      <c r="CP53" s="64"/>
    </row>
    <row r="54" spans="1:94" s="19" customFormat="1" x14ac:dyDescent="0.25">
      <c r="A54" s="221"/>
      <c r="B54" s="17"/>
      <c r="D54" s="176"/>
      <c r="E54" s="170"/>
      <c r="F54" s="60"/>
      <c r="G54" s="61"/>
      <c r="H54" s="61"/>
      <c r="I54" s="61"/>
      <c r="J54" s="61"/>
      <c r="K54" s="61"/>
      <c r="L54" s="61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225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187"/>
      <c r="BQ54" s="187"/>
      <c r="BR54" s="187"/>
      <c r="BS54" s="187"/>
      <c r="BT54" s="187"/>
      <c r="BU54" s="187"/>
      <c r="BV54" s="187"/>
      <c r="BW54" s="187"/>
      <c r="BX54" s="245"/>
      <c r="BY54" s="245"/>
      <c r="BZ54" s="245"/>
      <c r="CA54" s="245"/>
      <c r="CB54" s="245"/>
      <c r="CC54" s="245"/>
      <c r="CD54" s="63"/>
      <c r="CF54" s="63"/>
      <c r="CG54" s="63"/>
      <c r="CH54" s="62"/>
      <c r="CO54" s="64"/>
      <c r="CP54" s="64"/>
    </row>
    <row r="55" spans="1:94" s="19" customFormat="1" x14ac:dyDescent="0.25">
      <c r="A55" s="221"/>
      <c r="B55" s="17"/>
      <c r="D55" s="176"/>
      <c r="E55" s="170"/>
      <c r="F55" s="60"/>
      <c r="G55" s="61"/>
      <c r="H55" s="61"/>
      <c r="I55" s="61"/>
      <c r="J55" s="61"/>
      <c r="K55" s="61"/>
      <c r="L55" s="61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225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187"/>
      <c r="BQ55" s="187"/>
      <c r="BR55" s="187"/>
      <c r="BS55" s="187"/>
      <c r="BT55" s="187"/>
      <c r="BU55" s="187"/>
      <c r="BV55" s="187"/>
      <c r="BW55" s="187"/>
      <c r="BX55" s="245"/>
      <c r="BY55" s="245"/>
      <c r="BZ55" s="245"/>
      <c r="CA55" s="245"/>
      <c r="CB55" s="245"/>
      <c r="CC55" s="245"/>
      <c r="CD55" s="63"/>
      <c r="CF55" s="63"/>
      <c r="CG55" s="63"/>
      <c r="CH55" s="62"/>
      <c r="CO55" s="64"/>
      <c r="CP55" s="64"/>
    </row>
    <row r="56" spans="1:94" s="19" customFormat="1" x14ac:dyDescent="0.25">
      <c r="A56" s="221"/>
      <c r="B56" s="17"/>
      <c r="D56" s="176"/>
      <c r="E56" s="170"/>
      <c r="F56" s="60"/>
      <c r="G56" s="61"/>
      <c r="H56" s="61"/>
      <c r="I56" s="61"/>
      <c r="J56" s="61"/>
      <c r="K56" s="61"/>
      <c r="L56" s="61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225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187"/>
      <c r="BQ56" s="187"/>
      <c r="BR56" s="187"/>
      <c r="BS56" s="187"/>
      <c r="BT56" s="187"/>
      <c r="BU56" s="187"/>
      <c r="BV56" s="187"/>
      <c r="BW56" s="187"/>
      <c r="BX56" s="245"/>
      <c r="BY56" s="245"/>
      <c r="BZ56" s="245"/>
      <c r="CA56" s="245"/>
      <c r="CB56" s="245"/>
      <c r="CC56" s="245"/>
      <c r="CD56" s="63"/>
      <c r="CE56" s="61"/>
      <c r="CF56" s="63"/>
      <c r="CG56" s="63"/>
      <c r="CH56" s="62"/>
      <c r="CO56" s="64"/>
      <c r="CP56" s="64"/>
    </row>
    <row r="57" spans="1:94" s="19" customFormat="1" x14ac:dyDescent="0.25">
      <c r="A57" s="221"/>
      <c r="B57" s="17"/>
      <c r="D57" s="176"/>
      <c r="E57" s="170"/>
      <c r="F57" s="60"/>
      <c r="G57" s="61"/>
      <c r="H57" s="61"/>
      <c r="I57" s="61"/>
      <c r="J57" s="61"/>
      <c r="K57" s="61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225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187"/>
      <c r="BQ57" s="187"/>
      <c r="BR57" s="187"/>
      <c r="BS57" s="187"/>
      <c r="BT57" s="187"/>
      <c r="BU57" s="187"/>
      <c r="BV57" s="187"/>
      <c r="BW57" s="187"/>
      <c r="BX57" s="245"/>
      <c r="BY57" s="245"/>
      <c r="BZ57" s="245"/>
      <c r="CA57" s="245"/>
      <c r="CB57" s="245"/>
      <c r="CC57" s="245"/>
      <c r="CD57" s="63"/>
      <c r="CF57" s="63"/>
      <c r="CG57" s="63"/>
      <c r="CH57" s="62"/>
      <c r="CO57" s="64"/>
      <c r="CP57" s="64"/>
    </row>
    <row r="58" spans="1:94" s="19" customFormat="1" x14ac:dyDescent="0.25">
      <c r="A58" s="221"/>
      <c r="B58" s="17"/>
      <c r="D58" s="176"/>
      <c r="E58" s="170"/>
      <c r="F58" s="60"/>
      <c r="G58" s="61"/>
      <c r="H58" s="61"/>
      <c r="I58" s="61"/>
      <c r="J58" s="61"/>
      <c r="K58" s="61"/>
      <c r="L58" s="61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225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187"/>
      <c r="BQ58" s="187"/>
      <c r="BR58" s="187"/>
      <c r="BS58" s="187"/>
      <c r="BT58" s="187"/>
      <c r="BU58" s="187"/>
      <c r="BV58" s="187"/>
      <c r="BW58" s="187"/>
      <c r="BX58" s="245"/>
      <c r="BY58" s="245"/>
      <c r="BZ58" s="245"/>
      <c r="CA58" s="245"/>
      <c r="CB58" s="245"/>
      <c r="CC58" s="245"/>
      <c r="CD58" s="63"/>
      <c r="CF58" s="63"/>
      <c r="CG58" s="63"/>
      <c r="CH58" s="62"/>
      <c r="CO58" s="64"/>
      <c r="CP58" s="64"/>
    </row>
    <row r="59" spans="1:94" s="19" customFormat="1" x14ac:dyDescent="0.25">
      <c r="A59" s="221"/>
      <c r="B59" s="17"/>
      <c r="D59" s="176"/>
      <c r="E59" s="170"/>
      <c r="F59" s="60"/>
      <c r="G59" s="61"/>
      <c r="H59" s="61"/>
      <c r="I59" s="61"/>
      <c r="J59" s="61"/>
      <c r="K59" s="61"/>
      <c r="L59" s="61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225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187"/>
      <c r="BQ59" s="187"/>
      <c r="BR59" s="187"/>
      <c r="BS59" s="187"/>
      <c r="BT59" s="187"/>
      <c r="BU59" s="187"/>
      <c r="BV59" s="187"/>
      <c r="BW59" s="187"/>
      <c r="BX59" s="245"/>
      <c r="BY59" s="245"/>
      <c r="BZ59" s="245"/>
      <c r="CA59" s="245"/>
      <c r="CB59" s="245"/>
      <c r="CC59" s="245"/>
      <c r="CD59" s="63"/>
      <c r="CE59" s="61"/>
      <c r="CF59" s="63"/>
      <c r="CG59" s="63"/>
      <c r="CH59" s="62"/>
      <c r="CO59" s="64"/>
      <c r="CP59" s="64"/>
    </row>
    <row r="60" spans="1:94" s="19" customFormat="1" x14ac:dyDescent="0.25">
      <c r="A60" s="221"/>
      <c r="B60" s="17"/>
      <c r="D60" s="176"/>
      <c r="E60" s="170"/>
      <c r="F60" s="60"/>
      <c r="G60" s="61"/>
      <c r="H60" s="61"/>
      <c r="I60" s="61"/>
      <c r="J60" s="61"/>
      <c r="K60" s="61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225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187"/>
      <c r="BQ60" s="187"/>
      <c r="BR60" s="187"/>
      <c r="BS60" s="187"/>
      <c r="BT60" s="187"/>
      <c r="BU60" s="187"/>
      <c r="BV60" s="187"/>
      <c r="BW60" s="187"/>
      <c r="BX60" s="245"/>
      <c r="BY60" s="245"/>
      <c r="BZ60" s="245"/>
      <c r="CA60" s="245"/>
      <c r="CB60" s="245"/>
      <c r="CC60" s="245"/>
      <c r="CD60" s="63"/>
      <c r="CF60" s="63"/>
      <c r="CG60" s="63"/>
      <c r="CH60" s="62"/>
      <c r="CO60" s="64"/>
      <c r="CP60" s="64"/>
    </row>
    <row r="61" spans="1:94" s="19" customFormat="1" x14ac:dyDescent="0.25">
      <c r="A61" s="221"/>
      <c r="B61" s="17"/>
      <c r="D61" s="176"/>
      <c r="E61" s="170"/>
      <c r="F61" s="60"/>
      <c r="G61" s="61"/>
      <c r="H61" s="61"/>
      <c r="I61" s="61"/>
      <c r="J61" s="61"/>
      <c r="K61" s="61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225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187"/>
      <c r="BQ61" s="187"/>
      <c r="BR61" s="187"/>
      <c r="BS61" s="187"/>
      <c r="BT61" s="187"/>
      <c r="BU61" s="187"/>
      <c r="BV61" s="187"/>
      <c r="BW61" s="187"/>
      <c r="BX61" s="245"/>
      <c r="BY61" s="245"/>
      <c r="BZ61" s="245"/>
      <c r="CA61" s="245"/>
      <c r="CB61" s="245"/>
      <c r="CC61" s="245"/>
      <c r="CD61" s="63"/>
      <c r="CE61" s="61"/>
      <c r="CF61" s="63"/>
      <c r="CG61" s="63"/>
      <c r="CH61" s="62"/>
      <c r="CO61" s="64"/>
      <c r="CP61" s="64"/>
    </row>
    <row r="62" spans="1:94" s="19" customFormat="1" x14ac:dyDescent="0.25">
      <c r="A62" s="221"/>
      <c r="B62" s="17"/>
      <c r="D62" s="176"/>
      <c r="E62" s="170"/>
      <c r="F62" s="60"/>
      <c r="G62" s="61"/>
      <c r="H62" s="61"/>
      <c r="I62" s="61"/>
      <c r="J62" s="61"/>
      <c r="K62" s="61"/>
      <c r="L62" s="61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225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187"/>
      <c r="BQ62" s="187"/>
      <c r="BR62" s="187"/>
      <c r="BS62" s="187"/>
      <c r="BT62" s="187"/>
      <c r="BU62" s="187"/>
      <c r="BV62" s="187"/>
      <c r="BW62" s="187"/>
      <c r="BX62" s="245"/>
      <c r="BY62" s="245"/>
      <c r="BZ62" s="245"/>
      <c r="CA62" s="245"/>
      <c r="CB62" s="245"/>
      <c r="CC62" s="245"/>
      <c r="CD62" s="63"/>
      <c r="CF62" s="63"/>
      <c r="CG62" s="63"/>
      <c r="CH62" s="62"/>
      <c r="CO62" s="64"/>
      <c r="CP62" s="64"/>
    </row>
    <row r="63" spans="1:94" x14ac:dyDescent="0.25">
      <c r="A63" s="221"/>
      <c r="B63" s="17"/>
      <c r="C63" s="65"/>
      <c r="D63" s="176"/>
      <c r="E63" s="106"/>
      <c r="F63" s="60"/>
      <c r="G63" s="61"/>
      <c r="H63" s="61"/>
      <c r="I63" s="61"/>
      <c r="J63" s="61"/>
      <c r="K63" s="61"/>
      <c r="L63" s="61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107"/>
      <c r="BP63" s="181"/>
      <c r="BQ63" s="181"/>
      <c r="BR63" s="181"/>
      <c r="BS63" s="181"/>
      <c r="BT63" s="181"/>
      <c r="BU63" s="181"/>
      <c r="BV63" s="181"/>
      <c r="BW63" s="181"/>
      <c r="BX63" s="246"/>
      <c r="BY63" s="246"/>
      <c r="BZ63" s="246"/>
      <c r="CA63" s="246"/>
      <c r="CB63" s="246"/>
      <c r="CC63" s="246"/>
      <c r="CD63" s="34"/>
      <c r="CE63" s="56"/>
      <c r="CF63" s="34"/>
      <c r="CG63" s="34"/>
      <c r="CH63" s="33"/>
      <c r="CO63" s="57"/>
      <c r="CP63" s="57"/>
    </row>
    <row r="64" spans="1:94" x14ac:dyDescent="0.25">
      <c r="A64" s="221"/>
      <c r="B64" s="17"/>
      <c r="C64" s="65"/>
      <c r="D64" s="176"/>
      <c r="E64" s="106"/>
      <c r="F64" s="60"/>
      <c r="G64" s="61"/>
      <c r="H64" s="61"/>
      <c r="I64" s="61"/>
      <c r="J64" s="61"/>
      <c r="K64" s="61"/>
      <c r="L64" s="61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107"/>
      <c r="BP64" s="181"/>
      <c r="BQ64" s="181"/>
      <c r="BR64" s="181"/>
      <c r="BS64" s="181"/>
      <c r="BT64" s="181"/>
      <c r="BU64" s="181"/>
      <c r="BV64" s="181"/>
      <c r="BW64" s="181"/>
      <c r="BX64" s="246"/>
      <c r="BY64" s="246"/>
      <c r="BZ64" s="246"/>
      <c r="CA64" s="246"/>
      <c r="CB64" s="246"/>
      <c r="CC64" s="246"/>
      <c r="CD64" s="34"/>
      <c r="CF64" s="34"/>
      <c r="CG64" s="34"/>
      <c r="CH64" s="33"/>
      <c r="CO64" s="57"/>
      <c r="CP64" s="57"/>
    </row>
    <row r="65" spans="1:94" x14ac:dyDescent="0.25">
      <c r="A65" s="221"/>
      <c r="B65" s="17"/>
      <c r="C65" s="65"/>
      <c r="D65" s="176"/>
      <c r="E65" s="106"/>
      <c r="F65" s="60"/>
      <c r="G65" s="61"/>
      <c r="H65" s="61"/>
      <c r="I65" s="61"/>
      <c r="J65" s="61"/>
      <c r="K65" s="61"/>
      <c r="L65" s="61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107"/>
      <c r="BP65" s="181"/>
      <c r="BQ65" s="181"/>
      <c r="BR65" s="181"/>
      <c r="BS65" s="181"/>
      <c r="BT65" s="181"/>
      <c r="BU65" s="181"/>
      <c r="BV65" s="181"/>
      <c r="BW65" s="181"/>
      <c r="BX65" s="246"/>
      <c r="BY65" s="246"/>
      <c r="BZ65" s="246"/>
      <c r="CA65" s="246"/>
      <c r="CB65" s="246"/>
      <c r="CC65" s="246"/>
      <c r="CD65" s="34"/>
      <c r="CF65" s="34"/>
      <c r="CG65" s="34"/>
      <c r="CO65" s="57"/>
      <c r="CP65" s="57"/>
    </row>
    <row r="66" spans="1:94" x14ac:dyDescent="0.25">
      <c r="A66" s="221"/>
      <c r="B66" s="17"/>
      <c r="C66" s="65"/>
      <c r="D66" s="176"/>
      <c r="E66" s="106"/>
      <c r="F66" s="60"/>
      <c r="G66" s="61"/>
      <c r="H66" s="61"/>
      <c r="I66" s="61"/>
      <c r="J66" s="61"/>
      <c r="K66" s="61"/>
      <c r="L66" s="61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107"/>
      <c r="BP66" s="181"/>
      <c r="BQ66" s="181"/>
      <c r="BR66" s="181"/>
      <c r="BS66" s="181"/>
      <c r="BT66" s="181"/>
      <c r="BU66" s="181"/>
      <c r="BV66" s="181"/>
      <c r="BW66" s="181"/>
      <c r="BX66" s="246"/>
      <c r="BY66" s="246"/>
      <c r="BZ66" s="246"/>
      <c r="CA66" s="246"/>
      <c r="CB66" s="246"/>
      <c r="CC66" s="246"/>
      <c r="CD66" s="34"/>
      <c r="CF66" s="34"/>
      <c r="CG66" s="34"/>
      <c r="CO66" s="57"/>
      <c r="CP66" s="57"/>
    </row>
    <row r="67" spans="1:94" x14ac:dyDescent="0.25">
      <c r="A67" s="221"/>
      <c r="B67" s="17"/>
      <c r="C67" s="65"/>
      <c r="D67" s="176"/>
      <c r="E67" s="106"/>
      <c r="F67" s="60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107"/>
      <c r="BP67" s="181"/>
      <c r="BQ67" s="181"/>
      <c r="BR67" s="181"/>
      <c r="BS67" s="181"/>
      <c r="BT67" s="181"/>
      <c r="BU67" s="181"/>
      <c r="BV67" s="181"/>
      <c r="BW67" s="181"/>
      <c r="BX67" s="246"/>
      <c r="BY67" s="246"/>
      <c r="BZ67" s="246"/>
      <c r="CA67" s="246"/>
      <c r="CB67" s="246"/>
      <c r="CC67" s="246"/>
      <c r="CD67" s="34"/>
      <c r="CF67" s="34"/>
      <c r="CG67" s="34"/>
      <c r="CH67" s="33"/>
      <c r="CO67" s="57"/>
      <c r="CP67" s="57"/>
    </row>
    <row r="68" spans="1:94" x14ac:dyDescent="0.25">
      <c r="A68" s="20"/>
      <c r="B68" s="21"/>
      <c r="C68" s="66"/>
      <c r="D68" s="176"/>
      <c r="E68" s="106"/>
      <c r="F68" s="60"/>
      <c r="G68" s="61"/>
      <c r="H68" s="61"/>
      <c r="I68" s="61"/>
      <c r="J68" s="61"/>
      <c r="K68" s="61"/>
      <c r="L68" s="61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107"/>
      <c r="BP68" s="181"/>
      <c r="BQ68" s="181"/>
      <c r="BR68" s="181"/>
      <c r="BS68" s="181"/>
      <c r="BT68" s="181"/>
      <c r="BU68" s="181"/>
      <c r="BV68" s="181"/>
      <c r="BW68" s="181"/>
      <c r="BX68" s="246"/>
      <c r="BY68" s="246"/>
      <c r="BZ68" s="246"/>
      <c r="CA68" s="246"/>
      <c r="CB68" s="246"/>
      <c r="CC68" s="246"/>
      <c r="CD68" s="34"/>
      <c r="CE68" s="56"/>
      <c r="CF68" s="34"/>
      <c r="CG68" s="34"/>
      <c r="CO68" s="57"/>
      <c r="CP68" s="57"/>
    </row>
    <row r="69" spans="1:94" x14ac:dyDescent="0.25">
      <c r="A69" s="20"/>
      <c r="B69" s="21"/>
      <c r="C69" s="65"/>
      <c r="D69" s="176"/>
      <c r="E69" s="106"/>
      <c r="F69" s="60"/>
      <c r="G69" s="61"/>
      <c r="H69" s="61"/>
      <c r="I69" s="61"/>
      <c r="J69" s="61"/>
      <c r="K69" s="61"/>
      <c r="L69" s="61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107"/>
      <c r="BP69" s="181"/>
      <c r="BQ69" s="181"/>
      <c r="BR69" s="181"/>
      <c r="BS69" s="181"/>
      <c r="BT69" s="181"/>
      <c r="BU69" s="181"/>
      <c r="BV69" s="181"/>
      <c r="BW69" s="181"/>
      <c r="BX69" s="246"/>
      <c r="BY69" s="246"/>
      <c r="BZ69" s="246"/>
      <c r="CA69" s="246"/>
      <c r="CB69" s="246"/>
      <c r="CC69" s="246"/>
      <c r="CD69" s="34"/>
      <c r="CF69" s="34"/>
      <c r="CG69" s="34"/>
      <c r="CO69" s="57"/>
      <c r="CP69" s="57"/>
    </row>
    <row r="70" spans="1:94" x14ac:dyDescent="0.25">
      <c r="A70" s="20"/>
      <c r="B70" s="21"/>
      <c r="C70" s="65"/>
      <c r="D70" s="176"/>
      <c r="E70" s="106"/>
      <c r="F70" s="60"/>
      <c r="G70" s="61"/>
      <c r="H70" s="61"/>
      <c r="I70" s="61"/>
      <c r="J70" s="61"/>
      <c r="K70" s="61"/>
      <c r="L70" s="6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107"/>
      <c r="BP70" s="181"/>
      <c r="BQ70" s="181"/>
      <c r="BR70" s="181"/>
      <c r="BS70" s="181"/>
      <c r="BT70" s="181"/>
      <c r="BU70" s="181"/>
      <c r="BV70" s="181"/>
      <c r="BW70" s="181"/>
      <c r="BX70" s="246"/>
      <c r="BY70" s="246"/>
      <c r="BZ70" s="246"/>
      <c r="CA70" s="246"/>
      <c r="CB70" s="246"/>
      <c r="CC70" s="246"/>
      <c r="CD70" s="34"/>
      <c r="CF70" s="34"/>
      <c r="CG70" s="34"/>
      <c r="CO70" s="57"/>
      <c r="CP70" s="57"/>
    </row>
    <row r="71" spans="1:94" x14ac:dyDescent="0.25">
      <c r="A71" s="20"/>
      <c r="B71" s="21"/>
      <c r="C71" s="65"/>
      <c r="D71" s="176"/>
      <c r="E71" s="106"/>
      <c r="F71" s="60"/>
      <c r="G71" s="61"/>
      <c r="H71" s="61"/>
      <c r="I71" s="61"/>
      <c r="J71" s="61"/>
      <c r="K71" s="61"/>
      <c r="L71" s="61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107"/>
      <c r="BP71" s="181"/>
      <c r="BQ71" s="181"/>
      <c r="BR71" s="181"/>
      <c r="BS71" s="181"/>
      <c r="BT71" s="181"/>
      <c r="BU71" s="181"/>
      <c r="BV71" s="181"/>
      <c r="BW71" s="181"/>
      <c r="BX71" s="246"/>
      <c r="BY71" s="246"/>
      <c r="BZ71" s="246"/>
      <c r="CA71" s="246"/>
      <c r="CB71" s="246"/>
      <c r="CC71" s="246"/>
      <c r="CD71" s="34"/>
      <c r="CE71" s="56"/>
      <c r="CF71" s="34"/>
      <c r="CG71" s="34"/>
      <c r="CO71" s="57"/>
      <c r="CP71" s="57"/>
    </row>
    <row r="72" spans="1:94" x14ac:dyDescent="0.25">
      <c r="A72" s="20"/>
      <c r="B72" s="21"/>
      <c r="C72" s="65"/>
      <c r="D72" s="176"/>
      <c r="E72" s="106"/>
      <c r="F72" s="60"/>
      <c r="G72" s="61"/>
      <c r="H72" s="61"/>
      <c r="I72" s="61"/>
      <c r="J72" s="61"/>
      <c r="K72" s="61"/>
      <c r="L72" s="61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107"/>
      <c r="BP72" s="181"/>
      <c r="BQ72" s="181"/>
      <c r="BR72" s="181"/>
      <c r="BS72" s="181"/>
      <c r="BT72" s="181"/>
      <c r="BU72" s="181"/>
      <c r="BV72" s="181"/>
      <c r="BW72" s="181"/>
      <c r="BX72" s="246"/>
      <c r="BY72" s="246"/>
      <c r="BZ72" s="246"/>
      <c r="CA72" s="246"/>
      <c r="CB72" s="246"/>
      <c r="CC72" s="246"/>
      <c r="CD72" s="34"/>
      <c r="CE72" s="56"/>
      <c r="CF72" s="34"/>
      <c r="CG72" s="34"/>
      <c r="CO72" s="57"/>
      <c r="CP72" s="57"/>
    </row>
    <row r="73" spans="1:94" x14ac:dyDescent="0.25">
      <c r="A73" s="20"/>
      <c r="B73" s="21"/>
      <c r="C73" s="65"/>
      <c r="D73" s="176"/>
      <c r="E73" s="106"/>
      <c r="F73" s="60"/>
      <c r="G73" s="61"/>
      <c r="H73" s="61"/>
      <c r="I73" s="61"/>
      <c r="J73" s="61"/>
      <c r="K73" s="61"/>
      <c r="L73" s="61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107"/>
      <c r="BP73" s="181"/>
      <c r="BQ73" s="181"/>
      <c r="BR73" s="181"/>
      <c r="BS73" s="181"/>
      <c r="BT73" s="181"/>
      <c r="BU73" s="181"/>
      <c r="BV73" s="181"/>
      <c r="BW73" s="181"/>
      <c r="BX73" s="246"/>
      <c r="BY73" s="246"/>
      <c r="BZ73" s="246"/>
      <c r="CA73" s="246"/>
      <c r="CB73" s="246"/>
      <c r="CC73" s="246"/>
      <c r="CD73" s="34"/>
      <c r="CF73" s="34"/>
      <c r="CG73" s="34"/>
      <c r="CO73" s="57"/>
      <c r="CP73" s="57"/>
    </row>
    <row r="74" spans="1:94" x14ac:dyDescent="0.25">
      <c r="A74" s="20"/>
      <c r="B74" s="21"/>
      <c r="C74" s="65"/>
      <c r="D74" s="176"/>
      <c r="E74" s="106"/>
      <c r="F74" s="60"/>
      <c r="G74" s="61"/>
      <c r="H74" s="61"/>
      <c r="I74" s="61"/>
      <c r="J74" s="61"/>
      <c r="K74" s="61"/>
      <c r="L74" s="61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107"/>
      <c r="BP74" s="181"/>
      <c r="BQ74" s="181"/>
      <c r="BR74" s="181"/>
      <c r="BS74" s="181"/>
      <c r="BT74" s="181"/>
      <c r="BU74" s="181"/>
      <c r="BV74" s="181"/>
      <c r="BW74" s="181"/>
      <c r="BX74" s="246"/>
      <c r="BY74" s="246"/>
      <c r="BZ74" s="246"/>
      <c r="CA74" s="246"/>
      <c r="CB74" s="246"/>
      <c r="CC74" s="246"/>
      <c r="CD74" s="34"/>
      <c r="CF74" s="34"/>
      <c r="CG74" s="34"/>
      <c r="CO74" s="57"/>
      <c r="CP74" s="57"/>
    </row>
    <row r="75" spans="1:94" x14ac:dyDescent="0.25">
      <c r="A75" s="20"/>
      <c r="B75" s="21"/>
      <c r="C75" s="65"/>
      <c r="D75" s="176"/>
      <c r="E75" s="106"/>
      <c r="F75" s="60"/>
      <c r="G75" s="61"/>
      <c r="H75" s="61"/>
      <c r="I75" s="61"/>
      <c r="J75" s="61"/>
      <c r="K75" s="61"/>
      <c r="L75" s="61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107"/>
      <c r="BP75" s="181"/>
      <c r="BQ75" s="181"/>
      <c r="BR75" s="181"/>
      <c r="BS75" s="181"/>
      <c r="BT75" s="181"/>
      <c r="BU75" s="181"/>
      <c r="BV75" s="181"/>
      <c r="BW75" s="181"/>
      <c r="BX75" s="246"/>
      <c r="BY75" s="246"/>
      <c r="BZ75" s="246"/>
      <c r="CA75" s="246"/>
      <c r="CB75" s="246"/>
      <c r="CC75" s="246"/>
      <c r="CD75" s="34"/>
      <c r="CE75" s="56"/>
      <c r="CF75" s="34"/>
      <c r="CG75" s="34"/>
      <c r="CH75" s="33"/>
      <c r="CO75" s="57"/>
      <c r="CP75" s="57"/>
    </row>
    <row r="76" spans="1:94" x14ac:dyDescent="0.25">
      <c r="A76" s="20"/>
      <c r="B76" s="21"/>
      <c r="C76" s="65"/>
      <c r="D76" s="176"/>
      <c r="E76" s="106"/>
      <c r="F76" s="60"/>
      <c r="G76" s="61"/>
      <c r="H76" s="61"/>
      <c r="I76" s="61"/>
      <c r="J76" s="61"/>
      <c r="K76" s="61"/>
      <c r="L76" s="61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107"/>
      <c r="BP76" s="181"/>
      <c r="BQ76" s="181"/>
      <c r="BR76" s="181"/>
      <c r="BS76" s="181"/>
      <c r="BT76" s="181"/>
      <c r="BU76" s="181"/>
      <c r="BV76" s="181"/>
      <c r="BW76" s="181"/>
      <c r="BX76" s="246"/>
      <c r="BY76" s="246"/>
      <c r="BZ76" s="246"/>
      <c r="CA76" s="246"/>
      <c r="CB76" s="246"/>
      <c r="CC76" s="246"/>
      <c r="CD76" s="34"/>
      <c r="CF76" s="34"/>
      <c r="CG76" s="34"/>
      <c r="CO76" s="57"/>
      <c r="CP76" s="57"/>
    </row>
    <row r="77" spans="1:94" x14ac:dyDescent="0.25">
      <c r="A77" s="20"/>
      <c r="B77" s="21"/>
      <c r="C77" s="65"/>
      <c r="D77" s="176"/>
      <c r="E77" s="106"/>
      <c r="F77" s="60"/>
      <c r="G77" s="61"/>
      <c r="H77" s="61"/>
      <c r="I77" s="61"/>
      <c r="J77" s="61"/>
      <c r="K77" s="61"/>
      <c r="L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107"/>
      <c r="BP77" s="181"/>
      <c r="BQ77" s="181"/>
      <c r="BR77" s="181"/>
      <c r="BS77" s="181"/>
      <c r="BT77" s="181"/>
      <c r="BU77" s="181"/>
      <c r="BV77" s="181"/>
      <c r="BW77" s="181"/>
      <c r="BX77" s="246"/>
      <c r="BY77" s="246"/>
      <c r="BZ77" s="246"/>
      <c r="CA77" s="246"/>
      <c r="CB77" s="246"/>
      <c r="CC77" s="246"/>
      <c r="CD77" s="34"/>
      <c r="CF77" s="34"/>
      <c r="CG77" s="34"/>
      <c r="CO77" s="57"/>
      <c r="CP77" s="57"/>
    </row>
    <row r="78" spans="1:94" x14ac:dyDescent="0.25">
      <c r="A78" s="20"/>
      <c r="B78" s="21"/>
      <c r="C78" s="65"/>
      <c r="D78" s="176"/>
      <c r="E78" s="106"/>
      <c r="F78" s="60"/>
      <c r="G78" s="61"/>
      <c r="H78" s="61"/>
      <c r="I78" s="61"/>
      <c r="J78" s="61"/>
      <c r="K78" s="61"/>
      <c r="L78" s="61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107"/>
      <c r="BX78" s="33"/>
      <c r="BY78" s="33"/>
      <c r="BZ78" s="33"/>
      <c r="CA78" s="33"/>
      <c r="CB78" s="33"/>
      <c r="CC78" s="33"/>
      <c r="CD78" s="34"/>
      <c r="CF78" s="34"/>
      <c r="CG78" s="34"/>
      <c r="CO78" s="57"/>
      <c r="CP78" s="57"/>
    </row>
    <row r="79" spans="1:94" x14ac:dyDescent="0.25">
      <c r="A79" s="20"/>
      <c r="B79" s="21"/>
      <c r="C79" s="65"/>
      <c r="D79" s="176"/>
      <c r="E79" s="106"/>
      <c r="F79" s="60"/>
      <c r="G79" s="61"/>
      <c r="H79" s="61"/>
      <c r="I79" s="61"/>
      <c r="J79" s="61"/>
      <c r="K79" s="61"/>
      <c r="L79" s="61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107"/>
      <c r="BX79" s="33"/>
      <c r="BY79" s="33"/>
      <c r="BZ79" s="33"/>
      <c r="CA79" s="33"/>
      <c r="CB79" s="33"/>
      <c r="CC79" s="33"/>
      <c r="CD79" s="34"/>
      <c r="CF79" s="34"/>
      <c r="CG79" s="34"/>
      <c r="CO79" s="57"/>
      <c r="CP79" s="57"/>
    </row>
    <row r="80" spans="1:94" x14ac:dyDescent="0.25">
      <c r="A80" s="20"/>
      <c r="B80" s="21"/>
      <c r="C80" s="65"/>
      <c r="D80" s="176"/>
      <c r="E80" s="106"/>
      <c r="F80" s="60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107"/>
      <c r="BX80" s="33"/>
      <c r="BY80" s="33"/>
      <c r="BZ80" s="33"/>
      <c r="CA80" s="33"/>
      <c r="CB80" s="33"/>
      <c r="CC80" s="33"/>
      <c r="CD80" s="34"/>
      <c r="CF80" s="34"/>
      <c r="CG80" s="34"/>
      <c r="CO80" s="57"/>
      <c r="CP80" s="57"/>
    </row>
    <row r="81" spans="1:94" x14ac:dyDescent="0.25">
      <c r="A81" s="20"/>
      <c r="B81" s="21"/>
      <c r="C81" s="65"/>
      <c r="D81" s="176"/>
      <c r="E81" s="106"/>
      <c r="F81" s="60"/>
      <c r="G81" s="61"/>
      <c r="H81" s="61"/>
      <c r="I81" s="61"/>
      <c r="J81" s="61"/>
      <c r="K81" s="61"/>
      <c r="L81" s="61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107"/>
      <c r="BX81" s="33"/>
      <c r="BY81" s="33"/>
      <c r="BZ81" s="33"/>
      <c r="CA81" s="33"/>
      <c r="CB81" s="33"/>
      <c r="CC81" s="33"/>
      <c r="CD81" s="34"/>
      <c r="CF81" s="34"/>
      <c r="CG81" s="34"/>
      <c r="CO81" s="57"/>
      <c r="CP81" s="57"/>
    </row>
    <row r="82" spans="1:94" x14ac:dyDescent="0.25">
      <c r="A82" s="20"/>
      <c r="B82" s="21"/>
      <c r="C82" s="65"/>
      <c r="D82" s="176"/>
      <c r="E82" s="106"/>
      <c r="F82" s="60"/>
      <c r="G82" s="61"/>
      <c r="H82" s="61"/>
      <c r="I82" s="61"/>
      <c r="J82" s="61"/>
      <c r="K82" s="61"/>
      <c r="L82" s="61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107"/>
      <c r="BX82" s="33"/>
      <c r="BY82" s="33"/>
      <c r="BZ82" s="33"/>
      <c r="CA82" s="33"/>
      <c r="CB82" s="33"/>
      <c r="CC82" s="33"/>
      <c r="CD82" s="34"/>
      <c r="CF82" s="34"/>
      <c r="CG82" s="34"/>
      <c r="CO82" s="57"/>
      <c r="CP82" s="57"/>
    </row>
    <row r="83" spans="1:94" x14ac:dyDescent="0.25">
      <c r="A83" s="20"/>
      <c r="B83" s="21"/>
      <c r="C83" s="65"/>
      <c r="D83" s="176"/>
      <c r="E83" s="106"/>
      <c r="F83" s="60"/>
      <c r="G83" s="61"/>
      <c r="H83" s="61"/>
      <c r="I83" s="61"/>
      <c r="J83" s="61"/>
      <c r="K83" s="61"/>
      <c r="L83" s="61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107"/>
      <c r="BX83" s="33"/>
      <c r="BY83" s="33"/>
      <c r="BZ83" s="33"/>
      <c r="CA83" s="33"/>
      <c r="CB83" s="33"/>
      <c r="CC83" s="33"/>
      <c r="CD83" s="34"/>
      <c r="CF83" s="34"/>
      <c r="CG83" s="34"/>
      <c r="CO83" s="57"/>
      <c r="CP83" s="57"/>
    </row>
    <row r="84" spans="1:94" x14ac:dyDescent="0.25">
      <c r="A84" s="20"/>
      <c r="B84" s="21"/>
      <c r="C84" s="65"/>
      <c r="D84" s="176"/>
      <c r="E84" s="106"/>
      <c r="F84" s="55"/>
      <c r="G84" s="56"/>
      <c r="H84" s="56"/>
      <c r="I84" s="56"/>
      <c r="J84" s="56"/>
      <c r="K84" s="56"/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107"/>
      <c r="BX84" s="33"/>
      <c r="BY84" s="33"/>
      <c r="BZ84" s="33"/>
      <c r="CA84" s="33"/>
      <c r="CB84" s="33"/>
      <c r="CC84" s="33"/>
      <c r="CD84" s="34"/>
      <c r="CF84" s="34"/>
      <c r="CG84" s="34"/>
      <c r="CO84" s="57"/>
      <c r="CP84" s="57"/>
    </row>
    <row r="85" spans="1:94" x14ac:dyDescent="0.25">
      <c r="A85" s="20"/>
      <c r="B85" s="21"/>
      <c r="C85" s="65"/>
      <c r="D85" s="176"/>
      <c r="E85" s="106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107"/>
      <c r="BX85" s="33"/>
      <c r="BY85" s="33"/>
      <c r="BZ85" s="33"/>
      <c r="CA85" s="33"/>
      <c r="CB85" s="33"/>
      <c r="CC85" s="33"/>
      <c r="CD85" s="34"/>
      <c r="CF85" s="34"/>
      <c r="CG85" s="34"/>
      <c r="CH85" s="33"/>
      <c r="CO85" s="57"/>
      <c r="CP85" s="57"/>
    </row>
    <row r="86" spans="1:94" x14ac:dyDescent="0.25">
      <c r="A86" s="20"/>
      <c r="B86" s="21"/>
      <c r="C86" s="65"/>
      <c r="D86" s="176"/>
      <c r="E86" s="106"/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107"/>
      <c r="BX86" s="33"/>
      <c r="BY86" s="33"/>
      <c r="BZ86" s="33"/>
      <c r="CA86" s="33"/>
      <c r="CB86" s="33"/>
      <c r="CC86" s="33"/>
      <c r="CD86" s="34"/>
      <c r="CF86" s="34"/>
      <c r="CG86" s="34"/>
      <c r="CH86" s="33"/>
      <c r="CO86" s="57"/>
      <c r="CP86" s="57"/>
    </row>
    <row r="87" spans="1:94" x14ac:dyDescent="0.25">
      <c r="A87" s="20"/>
      <c r="B87" s="21"/>
      <c r="C87" s="65"/>
      <c r="D87" s="176"/>
      <c r="E87" s="106"/>
      <c r="F87" s="55"/>
      <c r="G87" s="56"/>
      <c r="H87" s="56"/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107"/>
      <c r="BX87" s="33"/>
      <c r="BY87" s="33"/>
      <c r="BZ87" s="33"/>
      <c r="CA87" s="33"/>
      <c r="CB87" s="33"/>
      <c r="CC87" s="33"/>
      <c r="CD87" s="34"/>
      <c r="CE87" s="56"/>
      <c r="CF87" s="34"/>
      <c r="CG87" s="34"/>
      <c r="CH87" s="33"/>
      <c r="CO87" s="57"/>
      <c r="CP87" s="57"/>
    </row>
    <row r="88" spans="1:94" x14ac:dyDescent="0.25">
      <c r="A88" s="20"/>
      <c r="B88" s="21"/>
      <c r="C88" s="65"/>
      <c r="D88" s="176"/>
      <c r="E88" s="106"/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107"/>
      <c r="BX88" s="33"/>
      <c r="BY88" s="33"/>
      <c r="BZ88" s="33"/>
      <c r="CA88" s="33"/>
      <c r="CB88" s="33"/>
      <c r="CC88" s="33"/>
      <c r="CD88" s="34"/>
      <c r="CF88" s="34"/>
      <c r="CG88" s="34"/>
      <c r="CH88" s="33"/>
      <c r="CO88" s="57"/>
      <c r="CP88" s="57"/>
    </row>
    <row r="89" spans="1:94" s="71" customFormat="1" x14ac:dyDescent="0.25">
      <c r="A89" s="20"/>
      <c r="B89" s="21"/>
      <c r="C89" s="65"/>
      <c r="D89" s="176"/>
      <c r="E89" s="106"/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227"/>
      <c r="AR89" s="228"/>
      <c r="AS89" s="228"/>
      <c r="AT89" s="228"/>
      <c r="AU89" s="228"/>
      <c r="AV89" s="228"/>
      <c r="AW89" s="228"/>
      <c r="AX89" s="228"/>
      <c r="AY89" s="228"/>
      <c r="AZ89" s="228"/>
      <c r="BA89" s="228"/>
      <c r="BB89" s="228"/>
      <c r="BC89" s="228"/>
      <c r="BD89" s="228"/>
      <c r="BE89" s="228"/>
      <c r="BF89" s="228"/>
      <c r="BG89" s="228"/>
      <c r="BH89" s="228"/>
      <c r="BI89" s="228"/>
      <c r="BJ89" s="228"/>
      <c r="BK89" s="228"/>
      <c r="BL89" s="228"/>
      <c r="BM89" s="228"/>
      <c r="BN89" s="228"/>
      <c r="BO89" s="228"/>
      <c r="BP89" s="228"/>
      <c r="BQ89" s="228"/>
      <c r="BR89" s="228"/>
      <c r="BS89" s="228"/>
      <c r="BT89" s="228"/>
      <c r="BU89" s="228"/>
      <c r="BV89" s="228"/>
      <c r="BW89" s="228"/>
      <c r="BX89" s="69"/>
      <c r="BY89" s="69"/>
      <c r="BZ89" s="69"/>
      <c r="CA89" s="69"/>
      <c r="CB89" s="69"/>
      <c r="CC89" s="69"/>
      <c r="CD89" s="70"/>
      <c r="CF89" s="70"/>
      <c r="CG89" s="70"/>
      <c r="CH89" s="69"/>
      <c r="CO89" s="72"/>
      <c r="CP89" s="72"/>
    </row>
    <row r="90" spans="1:94" s="77" customFormat="1" x14ac:dyDescent="0.25">
      <c r="A90" s="20"/>
      <c r="B90" s="21"/>
      <c r="C90" s="65"/>
      <c r="D90" s="176"/>
      <c r="E90" s="106"/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281"/>
      <c r="AR90" s="276"/>
      <c r="AS90" s="276"/>
      <c r="AT90" s="276"/>
      <c r="AU90" s="276"/>
      <c r="AV90" s="276"/>
      <c r="AW90" s="276"/>
      <c r="AX90" s="276"/>
      <c r="AY90" s="276"/>
      <c r="AZ90" s="276"/>
      <c r="BA90" s="276"/>
      <c r="BB90" s="276"/>
      <c r="BC90" s="276"/>
      <c r="BD90" s="276"/>
      <c r="BE90" s="276"/>
      <c r="BF90" s="276"/>
      <c r="BG90" s="276"/>
      <c r="BH90" s="276"/>
      <c r="BI90" s="276"/>
      <c r="BJ90" s="276"/>
      <c r="BK90" s="276"/>
      <c r="BL90" s="276"/>
      <c r="BM90" s="276"/>
      <c r="BN90" s="276"/>
      <c r="BO90" s="276"/>
      <c r="BP90" s="276"/>
      <c r="BQ90" s="276"/>
      <c r="BR90" s="276"/>
      <c r="BS90" s="276"/>
      <c r="BT90" s="276"/>
      <c r="BU90" s="276"/>
      <c r="BV90" s="276"/>
      <c r="BW90" s="276"/>
      <c r="BX90" s="75"/>
      <c r="BY90" s="75"/>
      <c r="BZ90" s="75"/>
      <c r="CA90" s="75"/>
      <c r="CB90" s="75"/>
      <c r="CC90" s="75"/>
      <c r="CD90" s="76"/>
      <c r="CF90" s="76"/>
      <c r="CG90" s="76"/>
      <c r="CO90" s="78"/>
      <c r="CP90" s="78"/>
    </row>
    <row r="91" spans="1:94" s="77" customFormat="1" x14ac:dyDescent="0.25">
      <c r="A91" s="20"/>
      <c r="B91" s="21"/>
      <c r="C91" s="65"/>
      <c r="D91" s="176"/>
      <c r="E91" s="106"/>
      <c r="F91" s="55"/>
      <c r="G91" s="56"/>
      <c r="H91" s="56"/>
      <c r="I91" s="56"/>
      <c r="J91" s="56"/>
      <c r="K91" s="56"/>
      <c r="L91" s="56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281"/>
      <c r="AR91" s="276"/>
      <c r="AS91" s="276"/>
      <c r="AT91" s="276"/>
      <c r="AU91" s="276"/>
      <c r="AV91" s="276"/>
      <c r="AW91" s="276"/>
      <c r="AX91" s="276"/>
      <c r="AY91" s="276"/>
      <c r="AZ91" s="276"/>
      <c r="BA91" s="276"/>
      <c r="BB91" s="276"/>
      <c r="BC91" s="276"/>
      <c r="BD91" s="276"/>
      <c r="BE91" s="276"/>
      <c r="BF91" s="276"/>
      <c r="BG91" s="276"/>
      <c r="BH91" s="276"/>
      <c r="BI91" s="276"/>
      <c r="BJ91" s="276"/>
      <c r="BK91" s="276"/>
      <c r="BL91" s="276"/>
      <c r="BM91" s="276"/>
      <c r="BN91" s="276"/>
      <c r="BO91" s="276"/>
      <c r="BP91" s="276"/>
      <c r="BQ91" s="276"/>
      <c r="BR91" s="276"/>
      <c r="BS91" s="276"/>
      <c r="BT91" s="276"/>
      <c r="BU91" s="276"/>
      <c r="BV91" s="276"/>
      <c r="BW91" s="276"/>
      <c r="BX91" s="75"/>
      <c r="BY91" s="75"/>
      <c r="BZ91" s="75"/>
      <c r="CA91" s="75"/>
      <c r="CB91" s="75"/>
      <c r="CC91" s="75"/>
      <c r="CD91" s="76"/>
      <c r="CF91" s="76"/>
      <c r="CG91" s="76"/>
      <c r="CO91" s="78"/>
      <c r="CP91" s="78"/>
    </row>
    <row r="92" spans="1:94" s="77" customFormat="1" x14ac:dyDescent="0.25">
      <c r="A92" s="20"/>
      <c r="B92" s="21"/>
      <c r="C92" s="65"/>
      <c r="D92" s="176"/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281"/>
      <c r="AR92" s="276"/>
      <c r="AS92" s="276"/>
      <c r="AT92" s="276"/>
      <c r="AU92" s="276"/>
      <c r="AV92" s="276"/>
      <c r="AW92" s="276"/>
      <c r="AX92" s="276"/>
      <c r="AY92" s="276"/>
      <c r="AZ92" s="276"/>
      <c r="BA92" s="276"/>
      <c r="BB92" s="276"/>
      <c r="BC92" s="276"/>
      <c r="BD92" s="276"/>
      <c r="BE92" s="276"/>
      <c r="BF92" s="276"/>
      <c r="BG92" s="276"/>
      <c r="BH92" s="276"/>
      <c r="BI92" s="276"/>
      <c r="BJ92" s="276"/>
      <c r="BK92" s="276"/>
      <c r="BL92" s="276"/>
      <c r="BM92" s="276"/>
      <c r="BN92" s="276"/>
      <c r="BO92" s="276"/>
      <c r="BP92" s="276"/>
      <c r="BQ92" s="276"/>
      <c r="BR92" s="276"/>
      <c r="BS92" s="276"/>
      <c r="BT92" s="276"/>
      <c r="BU92" s="276"/>
      <c r="BV92" s="276"/>
      <c r="BW92" s="276"/>
      <c r="BX92" s="75"/>
      <c r="BY92" s="75"/>
      <c r="BZ92" s="75"/>
      <c r="CA92" s="75"/>
      <c r="CB92" s="75"/>
      <c r="CC92" s="75"/>
      <c r="CD92" s="76"/>
      <c r="CF92" s="76"/>
      <c r="CG92" s="76"/>
      <c r="CO92" s="78"/>
      <c r="CP92" s="78"/>
    </row>
    <row r="93" spans="1:94" s="77" customFormat="1" x14ac:dyDescent="0.25">
      <c r="A93" s="20"/>
      <c r="B93" s="21"/>
      <c r="C93" s="65"/>
      <c r="D93" s="176"/>
      <c r="E93" s="106"/>
      <c r="F93" s="55"/>
      <c r="G93" s="56"/>
      <c r="H93" s="56"/>
      <c r="I93" s="56"/>
      <c r="J93" s="56"/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281"/>
      <c r="AR93" s="276"/>
      <c r="AS93" s="276"/>
      <c r="AT93" s="276"/>
      <c r="AU93" s="276"/>
      <c r="AV93" s="276"/>
      <c r="AW93" s="276"/>
      <c r="AX93" s="276"/>
      <c r="AY93" s="276"/>
      <c r="AZ93" s="276"/>
      <c r="BA93" s="276"/>
      <c r="BB93" s="276"/>
      <c r="BC93" s="276"/>
      <c r="BD93" s="276"/>
      <c r="BE93" s="276"/>
      <c r="BF93" s="276"/>
      <c r="BG93" s="276"/>
      <c r="BH93" s="276"/>
      <c r="BI93" s="276"/>
      <c r="BJ93" s="276"/>
      <c r="BK93" s="276"/>
      <c r="BL93" s="276"/>
      <c r="BM93" s="276"/>
      <c r="BN93" s="276"/>
      <c r="BO93" s="276"/>
      <c r="BP93" s="276"/>
      <c r="BQ93" s="276"/>
      <c r="BR93" s="276"/>
      <c r="BS93" s="276"/>
      <c r="BT93" s="276"/>
      <c r="BU93" s="276"/>
      <c r="BV93" s="276"/>
      <c r="BW93" s="276"/>
      <c r="BX93" s="75"/>
      <c r="BY93" s="75"/>
      <c r="BZ93" s="75"/>
      <c r="CA93" s="75"/>
      <c r="CB93" s="75"/>
      <c r="CC93" s="75"/>
      <c r="CD93" s="76"/>
      <c r="CF93" s="76"/>
      <c r="CG93" s="76"/>
      <c r="CO93" s="78"/>
      <c r="CP93" s="78"/>
    </row>
    <row r="94" spans="1:94" s="65" customFormat="1" x14ac:dyDescent="0.25">
      <c r="A94" s="20"/>
      <c r="B94" s="21"/>
      <c r="D94" s="176"/>
      <c r="E94" s="106"/>
      <c r="F94" s="55"/>
      <c r="G94" s="56"/>
      <c r="H94" s="56"/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282"/>
      <c r="AR94" s="171"/>
      <c r="AS94" s="171"/>
      <c r="AT94" s="171"/>
      <c r="AU94" s="171"/>
      <c r="AV94" s="171"/>
      <c r="AW94" s="171"/>
      <c r="AX94" s="171"/>
      <c r="AY94" s="171"/>
      <c r="AZ94" s="171"/>
      <c r="BA94" s="171"/>
      <c r="BB94" s="171"/>
      <c r="BC94" s="171"/>
      <c r="BD94" s="171"/>
      <c r="BE94" s="171"/>
      <c r="BF94" s="171"/>
      <c r="BG94" s="171"/>
      <c r="BH94" s="171"/>
      <c r="BI94" s="171"/>
      <c r="BJ94" s="171"/>
      <c r="BK94" s="171"/>
      <c r="BL94" s="171"/>
      <c r="BM94" s="171"/>
      <c r="BN94" s="171"/>
      <c r="BO94" s="171"/>
      <c r="BP94" s="171"/>
      <c r="BQ94" s="171"/>
      <c r="BR94" s="171"/>
      <c r="BS94" s="171"/>
      <c r="BT94" s="171"/>
      <c r="BU94" s="171"/>
      <c r="BV94" s="171"/>
      <c r="BW94" s="171"/>
      <c r="BX94" s="81"/>
      <c r="BY94" s="81"/>
      <c r="BZ94" s="81"/>
      <c r="CA94" s="81"/>
      <c r="CB94" s="81"/>
      <c r="CC94" s="81"/>
      <c r="CD94" s="82"/>
      <c r="CF94" s="82"/>
      <c r="CG94" s="82"/>
      <c r="CH94" s="81"/>
      <c r="CO94" s="83"/>
      <c r="CP94" s="83"/>
    </row>
    <row r="95" spans="1:94" s="65" customFormat="1" x14ac:dyDescent="0.25">
      <c r="A95" s="20"/>
      <c r="B95" s="21"/>
      <c r="D95" s="176"/>
      <c r="E95" s="106"/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282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171"/>
      <c r="BT95" s="171"/>
      <c r="BU95" s="171"/>
      <c r="BV95" s="171"/>
      <c r="BW95" s="171"/>
      <c r="BX95" s="81"/>
      <c r="BY95" s="81"/>
      <c r="BZ95" s="81"/>
      <c r="CA95" s="81"/>
      <c r="CB95" s="81"/>
      <c r="CC95" s="81"/>
      <c r="CD95" s="82"/>
      <c r="CF95" s="82"/>
      <c r="CG95" s="82"/>
      <c r="CO95" s="83"/>
      <c r="CP95" s="83"/>
    </row>
    <row r="96" spans="1:94" s="65" customFormat="1" x14ac:dyDescent="0.25">
      <c r="A96" s="20"/>
      <c r="B96" s="21"/>
      <c r="D96" s="176"/>
      <c r="E96" s="171"/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282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1"/>
      <c r="BN96" s="171"/>
      <c r="BO96" s="171"/>
      <c r="BP96" s="171"/>
      <c r="BQ96" s="171"/>
      <c r="BR96" s="171"/>
      <c r="BS96" s="171"/>
      <c r="BT96" s="171"/>
      <c r="BU96" s="171"/>
      <c r="BV96" s="171"/>
      <c r="BW96" s="171"/>
      <c r="BX96" s="81"/>
      <c r="BY96" s="81"/>
      <c r="BZ96" s="81"/>
      <c r="CA96" s="81"/>
      <c r="CB96" s="81"/>
      <c r="CC96" s="81"/>
      <c r="CD96" s="82"/>
      <c r="CF96" s="82"/>
      <c r="CG96" s="82"/>
      <c r="CO96" s="83"/>
      <c r="CP96" s="83"/>
    </row>
    <row r="97" spans="1:94" s="65" customFormat="1" x14ac:dyDescent="0.25">
      <c r="A97" s="20"/>
      <c r="B97" s="21"/>
      <c r="D97" s="176"/>
      <c r="E97" s="171"/>
      <c r="F97" s="55"/>
      <c r="G97" s="56"/>
      <c r="H97" s="56"/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282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1"/>
      <c r="BN97" s="171"/>
      <c r="BO97" s="171"/>
      <c r="BP97" s="171"/>
      <c r="BQ97" s="171"/>
      <c r="BR97" s="171"/>
      <c r="BS97" s="171"/>
      <c r="BT97" s="171"/>
      <c r="BU97" s="171"/>
      <c r="BV97" s="171"/>
      <c r="BW97" s="171"/>
      <c r="BX97" s="81"/>
      <c r="BY97" s="81"/>
      <c r="BZ97" s="81"/>
      <c r="CA97" s="81"/>
      <c r="CB97" s="81"/>
      <c r="CC97" s="81"/>
      <c r="CD97" s="82"/>
      <c r="CF97" s="82"/>
      <c r="CG97" s="82"/>
      <c r="CO97" s="83"/>
      <c r="CP97" s="83"/>
    </row>
    <row r="98" spans="1:94" s="77" customFormat="1" x14ac:dyDescent="0.25">
      <c r="A98" s="20"/>
      <c r="B98" s="21"/>
      <c r="C98" s="65"/>
      <c r="D98" s="176"/>
      <c r="E98" s="106"/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281"/>
      <c r="AR98" s="276"/>
      <c r="AS98" s="276"/>
      <c r="AT98" s="276"/>
      <c r="AU98" s="276"/>
      <c r="AV98" s="276"/>
      <c r="AW98" s="276"/>
      <c r="AX98" s="276"/>
      <c r="AY98" s="276"/>
      <c r="AZ98" s="276"/>
      <c r="BA98" s="276"/>
      <c r="BB98" s="276"/>
      <c r="BC98" s="276"/>
      <c r="BD98" s="276"/>
      <c r="BE98" s="276"/>
      <c r="BF98" s="276"/>
      <c r="BG98" s="276"/>
      <c r="BH98" s="276"/>
      <c r="BI98" s="276"/>
      <c r="BJ98" s="276"/>
      <c r="BK98" s="276"/>
      <c r="BL98" s="276"/>
      <c r="BM98" s="276"/>
      <c r="BN98" s="276"/>
      <c r="BO98" s="276"/>
      <c r="BP98" s="276"/>
      <c r="BQ98" s="276"/>
      <c r="BR98" s="276"/>
      <c r="BS98" s="276"/>
      <c r="BT98" s="276"/>
      <c r="BU98" s="276"/>
      <c r="BV98" s="276"/>
      <c r="BW98" s="276"/>
      <c r="BX98" s="75"/>
      <c r="BY98" s="75"/>
      <c r="BZ98" s="75"/>
      <c r="CA98" s="75"/>
      <c r="CB98" s="75"/>
      <c r="CC98" s="75"/>
      <c r="CD98" s="76"/>
      <c r="CF98" s="76"/>
      <c r="CG98" s="76"/>
      <c r="CI98" s="75"/>
      <c r="CO98" s="78"/>
      <c r="CP98" s="78"/>
    </row>
    <row r="99" spans="1:94" s="77" customFormat="1" x14ac:dyDescent="0.25">
      <c r="A99" s="20"/>
      <c r="B99" s="21"/>
      <c r="C99" s="65"/>
      <c r="D99" s="176"/>
      <c r="E99" s="106"/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281"/>
      <c r="AR99" s="276"/>
      <c r="AS99" s="276"/>
      <c r="AT99" s="276"/>
      <c r="AU99" s="276"/>
      <c r="AV99" s="276"/>
      <c r="AW99" s="276"/>
      <c r="AX99" s="276"/>
      <c r="AY99" s="276"/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N99" s="276"/>
      <c r="BO99" s="276"/>
      <c r="BP99" s="276"/>
      <c r="BQ99" s="276"/>
      <c r="BR99" s="276"/>
      <c r="BS99" s="276"/>
      <c r="BT99" s="276"/>
      <c r="BU99" s="276"/>
      <c r="BV99" s="276"/>
      <c r="BW99" s="276"/>
      <c r="BX99" s="75"/>
      <c r="BY99" s="75"/>
      <c r="BZ99" s="75"/>
      <c r="CA99" s="75"/>
      <c r="CB99" s="75"/>
      <c r="CC99" s="75"/>
      <c r="CD99" s="76"/>
      <c r="CF99" s="76"/>
      <c r="CG99" s="76"/>
      <c r="CI99" s="75"/>
      <c r="CO99" s="78"/>
      <c r="CP99" s="78"/>
    </row>
    <row r="100" spans="1:94" s="77" customFormat="1" ht="15" customHeight="1" x14ac:dyDescent="0.25">
      <c r="A100" s="20"/>
      <c r="B100" s="21"/>
      <c r="C100" s="65"/>
      <c r="D100" s="176"/>
      <c r="E100" s="106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281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276"/>
      <c r="BN100" s="276"/>
      <c r="BO100" s="276"/>
      <c r="BP100" s="276"/>
      <c r="BQ100" s="276"/>
      <c r="BR100" s="276"/>
      <c r="BS100" s="276"/>
      <c r="BT100" s="276"/>
      <c r="BU100" s="276"/>
      <c r="BV100" s="276"/>
      <c r="BW100" s="276"/>
      <c r="BX100" s="75"/>
      <c r="BY100" s="75"/>
      <c r="BZ100" s="75"/>
      <c r="CA100" s="75"/>
      <c r="CB100" s="75"/>
      <c r="CC100" s="75"/>
      <c r="CD100" s="76"/>
      <c r="CF100" s="76"/>
      <c r="CG100" s="76"/>
      <c r="CI100" s="75"/>
      <c r="CO100" s="78"/>
      <c r="CP100" s="78"/>
    </row>
    <row r="101" spans="1:94" s="77" customFormat="1" ht="16.5" customHeight="1" x14ac:dyDescent="0.25">
      <c r="A101" s="20"/>
      <c r="B101" s="21"/>
      <c r="C101" s="65"/>
      <c r="D101" s="176"/>
      <c r="E101" s="106"/>
      <c r="F101" s="55"/>
      <c r="G101" s="56"/>
      <c r="H101" s="56"/>
      <c r="I101" s="56"/>
      <c r="J101" s="56"/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281"/>
      <c r="AR101" s="276"/>
      <c r="AS101" s="276"/>
      <c r="AT101" s="276"/>
      <c r="AU101" s="276"/>
      <c r="AV101" s="276"/>
      <c r="AW101" s="276"/>
      <c r="AX101" s="276"/>
      <c r="AY101" s="276"/>
      <c r="AZ101" s="276"/>
      <c r="BA101" s="276"/>
      <c r="BB101" s="276"/>
      <c r="BC101" s="276"/>
      <c r="BD101" s="276"/>
      <c r="BE101" s="276"/>
      <c r="BF101" s="276"/>
      <c r="BG101" s="276"/>
      <c r="BH101" s="276"/>
      <c r="BI101" s="276"/>
      <c r="BJ101" s="276"/>
      <c r="BK101" s="276"/>
      <c r="BL101" s="276"/>
      <c r="BM101" s="276"/>
      <c r="BN101" s="276"/>
      <c r="BO101" s="276"/>
      <c r="BP101" s="276"/>
      <c r="BQ101" s="276"/>
      <c r="BR101" s="276"/>
      <c r="BS101" s="276"/>
      <c r="BT101" s="276"/>
      <c r="BU101" s="276"/>
      <c r="BV101" s="276"/>
      <c r="BW101" s="276"/>
      <c r="BX101" s="75"/>
      <c r="BY101" s="75"/>
      <c r="BZ101" s="75"/>
      <c r="CA101" s="75"/>
      <c r="CB101" s="75"/>
      <c r="CC101" s="75"/>
      <c r="CD101" s="76"/>
      <c r="CF101" s="76"/>
      <c r="CG101" s="76"/>
      <c r="CI101" s="75"/>
      <c r="CO101" s="78"/>
      <c r="CP101" s="78"/>
    </row>
    <row r="102" spans="1:94" s="77" customFormat="1" x14ac:dyDescent="0.25">
      <c r="A102" s="20"/>
      <c r="B102" s="21"/>
      <c r="C102" s="65"/>
      <c r="D102" s="176"/>
      <c r="E102" s="106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281"/>
      <c r="AR102" s="276"/>
      <c r="AS102" s="276"/>
      <c r="AT102" s="276"/>
      <c r="AU102" s="276"/>
      <c r="AV102" s="276"/>
      <c r="AW102" s="276"/>
      <c r="AX102" s="276"/>
      <c r="AY102" s="276"/>
      <c r="AZ102" s="276"/>
      <c r="BA102" s="276"/>
      <c r="BB102" s="276"/>
      <c r="BC102" s="276"/>
      <c r="BD102" s="276"/>
      <c r="BE102" s="276"/>
      <c r="BF102" s="276"/>
      <c r="BG102" s="276"/>
      <c r="BH102" s="276"/>
      <c r="BI102" s="276"/>
      <c r="BJ102" s="276"/>
      <c r="BK102" s="276"/>
      <c r="BL102" s="276"/>
      <c r="BM102" s="276"/>
      <c r="BN102" s="276"/>
      <c r="BO102" s="276"/>
      <c r="BP102" s="276"/>
      <c r="BQ102" s="276"/>
      <c r="BR102" s="276"/>
      <c r="BS102" s="276"/>
      <c r="BT102" s="276"/>
      <c r="BU102" s="276"/>
      <c r="BV102" s="276"/>
      <c r="BW102" s="276"/>
      <c r="BX102" s="75"/>
      <c r="BY102" s="75"/>
      <c r="BZ102" s="75"/>
      <c r="CA102" s="75"/>
      <c r="CB102" s="75"/>
      <c r="CC102" s="75"/>
      <c r="CD102" s="76"/>
      <c r="CF102" s="76"/>
      <c r="CG102" s="76"/>
      <c r="CI102" s="75"/>
      <c r="CO102" s="78"/>
      <c r="CP102" s="78"/>
    </row>
    <row r="103" spans="1:94" s="65" customFormat="1" x14ac:dyDescent="0.25">
      <c r="A103" s="20"/>
      <c r="B103" s="21"/>
      <c r="D103" s="176"/>
      <c r="E103" s="106"/>
      <c r="F103" s="55"/>
      <c r="G103" s="56"/>
      <c r="H103" s="56"/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282"/>
      <c r="AR103" s="171"/>
      <c r="AS103" s="171"/>
      <c r="AT103" s="171"/>
      <c r="AU103" s="171"/>
      <c r="AV103" s="171"/>
      <c r="AW103" s="171"/>
      <c r="AX103" s="171"/>
      <c r="AY103" s="171"/>
      <c r="AZ103" s="171"/>
      <c r="BA103" s="171"/>
      <c r="BB103" s="171"/>
      <c r="BC103" s="171"/>
      <c r="BD103" s="171"/>
      <c r="BE103" s="171"/>
      <c r="BF103" s="171"/>
      <c r="BG103" s="171"/>
      <c r="BH103" s="171"/>
      <c r="BI103" s="171"/>
      <c r="BJ103" s="171"/>
      <c r="BK103" s="171"/>
      <c r="BL103" s="171"/>
      <c r="BM103" s="171"/>
      <c r="BN103" s="171"/>
      <c r="BO103" s="171"/>
      <c r="BP103" s="171"/>
      <c r="BQ103" s="171"/>
      <c r="BR103" s="171"/>
      <c r="BS103" s="171"/>
      <c r="BT103" s="171"/>
      <c r="BU103" s="171"/>
      <c r="BV103" s="171"/>
      <c r="BW103" s="171"/>
      <c r="BX103" s="81"/>
      <c r="BY103" s="81"/>
      <c r="BZ103" s="81"/>
      <c r="CA103" s="81"/>
      <c r="CB103" s="81"/>
      <c r="CC103" s="81"/>
      <c r="CD103" s="82"/>
      <c r="CF103" s="82"/>
      <c r="CG103" s="82"/>
      <c r="CI103" s="81"/>
      <c r="CJ103" s="81"/>
      <c r="CO103" s="83"/>
      <c r="CP103" s="83"/>
    </row>
    <row r="104" spans="1:94" s="65" customFormat="1" x14ac:dyDescent="0.25">
      <c r="A104" s="20"/>
      <c r="B104" s="21"/>
      <c r="D104" s="176"/>
      <c r="E104" s="106"/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282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171"/>
      <c r="BV104" s="171"/>
      <c r="BW104" s="171"/>
      <c r="BX104" s="81"/>
      <c r="BY104" s="81"/>
      <c r="BZ104" s="81"/>
      <c r="CA104" s="81"/>
      <c r="CB104" s="81"/>
      <c r="CC104" s="81"/>
      <c r="CD104" s="82"/>
      <c r="CF104" s="82"/>
      <c r="CG104" s="82"/>
      <c r="CI104" s="81"/>
      <c r="CJ104" s="81"/>
      <c r="CO104" s="83"/>
      <c r="CP104" s="83"/>
    </row>
    <row r="105" spans="1:94" s="65" customFormat="1" x14ac:dyDescent="0.25">
      <c r="A105" s="20"/>
      <c r="B105" s="21"/>
      <c r="D105" s="176"/>
      <c r="E105" s="106"/>
      <c r="F105" s="55"/>
      <c r="G105" s="56"/>
      <c r="H105" s="56"/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282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171"/>
      <c r="BV105" s="171"/>
      <c r="BW105" s="171"/>
      <c r="BX105" s="81"/>
      <c r="BY105" s="81"/>
      <c r="BZ105" s="81"/>
      <c r="CA105" s="81"/>
      <c r="CB105" s="81"/>
      <c r="CC105" s="81"/>
      <c r="CD105" s="82"/>
      <c r="CF105" s="82"/>
      <c r="CG105" s="82"/>
      <c r="CI105" s="81"/>
      <c r="CJ105" s="81"/>
      <c r="CO105" s="83"/>
      <c r="CP105" s="83"/>
    </row>
    <row r="106" spans="1:94" s="65" customFormat="1" x14ac:dyDescent="0.25">
      <c r="A106" s="20"/>
      <c r="B106" s="21"/>
      <c r="D106" s="176"/>
      <c r="E106" s="106"/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282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1"/>
      <c r="BQ106" s="171"/>
      <c r="BR106" s="171"/>
      <c r="BS106" s="171"/>
      <c r="BT106" s="171"/>
      <c r="BU106" s="171"/>
      <c r="BV106" s="171"/>
      <c r="BW106" s="171"/>
      <c r="BX106" s="81"/>
      <c r="BY106" s="81"/>
      <c r="BZ106" s="81"/>
      <c r="CA106" s="81"/>
      <c r="CB106" s="81"/>
      <c r="CC106" s="81"/>
      <c r="CD106" s="82"/>
      <c r="CF106" s="82"/>
      <c r="CG106" s="82"/>
      <c r="CI106" s="81"/>
      <c r="CJ106" s="81"/>
      <c r="CO106" s="83"/>
      <c r="CP106" s="83"/>
    </row>
    <row r="107" spans="1:94" s="65" customFormat="1" x14ac:dyDescent="0.25">
      <c r="A107" s="20"/>
      <c r="B107" s="21"/>
      <c r="C107" s="84"/>
      <c r="D107" s="176"/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282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1"/>
      <c r="BQ107" s="171"/>
      <c r="BR107" s="171"/>
      <c r="BS107" s="171"/>
      <c r="BT107" s="171"/>
      <c r="BU107" s="171"/>
      <c r="BV107" s="171"/>
      <c r="BW107" s="171"/>
      <c r="BX107" s="81"/>
      <c r="BY107" s="81"/>
      <c r="BZ107" s="81"/>
      <c r="CA107" s="81"/>
      <c r="CB107" s="81"/>
      <c r="CC107" s="81"/>
      <c r="CD107" s="82"/>
      <c r="CF107" s="82"/>
      <c r="CG107" s="82"/>
      <c r="CI107" s="81"/>
      <c r="CJ107" s="81"/>
      <c r="CO107" s="83"/>
      <c r="CP107" s="83"/>
    </row>
    <row r="108" spans="1:94" s="65" customFormat="1" x14ac:dyDescent="0.25">
      <c r="A108" s="20"/>
      <c r="B108" s="21"/>
      <c r="D108" s="176"/>
      <c r="E108" s="106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282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1"/>
      <c r="BQ108" s="171"/>
      <c r="BR108" s="171"/>
      <c r="BS108" s="171"/>
      <c r="BT108" s="171"/>
      <c r="BU108" s="171"/>
      <c r="BV108" s="171"/>
      <c r="BW108" s="171"/>
      <c r="BX108" s="81"/>
      <c r="BY108" s="81"/>
      <c r="BZ108" s="81"/>
      <c r="CA108" s="81"/>
      <c r="CB108" s="81"/>
      <c r="CC108" s="81"/>
      <c r="CD108" s="82"/>
      <c r="CF108" s="82"/>
      <c r="CG108" s="82"/>
      <c r="CI108" s="81"/>
      <c r="CJ108" s="81"/>
      <c r="CO108" s="83"/>
      <c r="CP108" s="83"/>
    </row>
    <row r="109" spans="1:94" s="65" customFormat="1" x14ac:dyDescent="0.25">
      <c r="A109" s="20"/>
      <c r="B109" s="21"/>
      <c r="D109" s="176"/>
      <c r="E109" s="106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282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1"/>
      <c r="BQ109" s="171"/>
      <c r="BR109" s="171"/>
      <c r="BS109" s="171"/>
      <c r="BT109" s="171"/>
      <c r="BU109" s="171"/>
      <c r="BV109" s="171"/>
      <c r="BW109" s="171"/>
      <c r="BX109" s="81"/>
      <c r="BY109" s="81"/>
      <c r="BZ109" s="81"/>
      <c r="CA109" s="81"/>
      <c r="CB109" s="81"/>
      <c r="CC109" s="81"/>
      <c r="CD109" s="82"/>
      <c r="CE109" s="80"/>
      <c r="CF109" s="82"/>
      <c r="CG109" s="82"/>
      <c r="CI109" s="81"/>
      <c r="CJ109" s="81"/>
      <c r="CO109" s="83"/>
      <c r="CP109" s="83"/>
    </row>
    <row r="110" spans="1:94" s="65" customFormat="1" x14ac:dyDescent="0.25">
      <c r="A110" s="20"/>
      <c r="B110" s="21"/>
      <c r="D110" s="176"/>
      <c r="E110" s="106"/>
      <c r="F110" s="67"/>
      <c r="G110" s="68"/>
      <c r="H110" s="68"/>
      <c r="I110" s="68"/>
      <c r="J110" s="68"/>
      <c r="K110" s="68"/>
      <c r="L110" s="68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282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171"/>
      <c r="BV110" s="171"/>
      <c r="BW110" s="171"/>
      <c r="BX110" s="81"/>
      <c r="BY110" s="81"/>
      <c r="BZ110" s="81"/>
      <c r="CA110" s="81"/>
      <c r="CB110" s="81"/>
      <c r="CC110" s="81"/>
      <c r="CD110" s="82"/>
      <c r="CF110" s="82"/>
      <c r="CG110" s="82"/>
      <c r="CI110" s="81"/>
      <c r="CJ110" s="81"/>
      <c r="CO110" s="83"/>
      <c r="CP110" s="83"/>
    </row>
    <row r="111" spans="1:94" s="65" customFormat="1" x14ac:dyDescent="0.25">
      <c r="A111" s="20"/>
      <c r="B111" s="21"/>
      <c r="D111" s="176"/>
      <c r="E111" s="106"/>
      <c r="F111" s="73"/>
      <c r="G111" s="74"/>
      <c r="H111" s="74"/>
      <c r="I111" s="74"/>
      <c r="J111" s="74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282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171"/>
      <c r="BT111" s="171"/>
      <c r="BU111" s="171"/>
      <c r="BV111" s="171"/>
      <c r="BW111" s="171"/>
      <c r="BX111" s="81"/>
      <c r="BY111" s="81"/>
      <c r="BZ111" s="81"/>
      <c r="CA111" s="81"/>
      <c r="CB111" s="81"/>
      <c r="CC111" s="81"/>
      <c r="CD111" s="82"/>
      <c r="CF111" s="82"/>
      <c r="CG111" s="82"/>
      <c r="CI111" s="81"/>
      <c r="CJ111" s="81"/>
      <c r="CO111" s="83"/>
      <c r="CP111" s="83"/>
    </row>
    <row r="112" spans="1:94" s="65" customFormat="1" ht="12.75" customHeight="1" x14ac:dyDescent="0.25">
      <c r="A112" s="20"/>
      <c r="B112" s="21"/>
      <c r="D112" s="176"/>
      <c r="E112" s="106"/>
      <c r="F112" s="73"/>
      <c r="G112" s="74"/>
      <c r="H112" s="74"/>
      <c r="I112" s="74"/>
      <c r="J112" s="74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282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  <c r="BC112" s="171"/>
      <c r="BD112" s="171"/>
      <c r="BE112" s="171"/>
      <c r="BF112" s="171"/>
      <c r="BG112" s="171"/>
      <c r="BH112" s="171"/>
      <c r="BI112" s="171"/>
      <c r="BJ112" s="171"/>
      <c r="BK112" s="171"/>
      <c r="BL112" s="171"/>
      <c r="BM112" s="171"/>
      <c r="BN112" s="171"/>
      <c r="BO112" s="171"/>
      <c r="BP112" s="171"/>
      <c r="BQ112" s="171"/>
      <c r="BR112" s="171"/>
      <c r="BS112" s="171"/>
      <c r="BT112" s="171"/>
      <c r="BU112" s="171"/>
      <c r="BV112" s="171"/>
      <c r="BW112" s="171"/>
      <c r="BX112" s="81"/>
      <c r="BY112" s="81"/>
      <c r="BZ112" s="81"/>
      <c r="CA112" s="81"/>
      <c r="CB112" s="81"/>
      <c r="CC112" s="81"/>
      <c r="CD112" s="82"/>
      <c r="CF112" s="82"/>
      <c r="CG112" s="82"/>
      <c r="CI112" s="81"/>
      <c r="CJ112" s="81"/>
      <c r="CO112" s="83"/>
      <c r="CP112" s="83"/>
    </row>
    <row r="113" spans="1:95" s="65" customFormat="1" ht="15" customHeight="1" x14ac:dyDescent="0.25">
      <c r="A113" s="20"/>
      <c r="B113" s="21"/>
      <c r="D113" s="176"/>
      <c r="E113" s="106"/>
      <c r="F113" s="73"/>
      <c r="G113" s="74"/>
      <c r="H113" s="74"/>
      <c r="I113" s="74"/>
      <c r="J113" s="74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282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  <c r="BC113" s="171"/>
      <c r="BD113" s="171"/>
      <c r="BE113" s="171"/>
      <c r="BF113" s="171"/>
      <c r="BG113" s="171"/>
      <c r="BH113" s="171"/>
      <c r="BI113" s="171"/>
      <c r="BJ113" s="171"/>
      <c r="BK113" s="171"/>
      <c r="BL113" s="171"/>
      <c r="BM113" s="171"/>
      <c r="BN113" s="171"/>
      <c r="BO113" s="171"/>
      <c r="BP113" s="171"/>
      <c r="BQ113" s="171"/>
      <c r="BR113" s="171"/>
      <c r="BS113" s="171"/>
      <c r="BT113" s="171"/>
      <c r="BU113" s="171"/>
      <c r="BV113" s="171"/>
      <c r="BW113" s="171"/>
      <c r="BX113" s="81"/>
      <c r="BY113" s="81"/>
      <c r="BZ113" s="81"/>
      <c r="CA113" s="81"/>
      <c r="CB113" s="81"/>
      <c r="CC113" s="81"/>
      <c r="CD113" s="82"/>
      <c r="CF113" s="82"/>
      <c r="CG113" s="82"/>
      <c r="CI113" s="81"/>
      <c r="CJ113" s="81"/>
      <c r="CO113" s="83"/>
      <c r="CP113" s="83"/>
    </row>
    <row r="114" spans="1:95" s="65" customFormat="1" x14ac:dyDescent="0.25">
      <c r="A114" s="20"/>
      <c r="B114" s="21"/>
      <c r="D114" s="176"/>
      <c r="E114" s="106"/>
      <c r="F114" s="73"/>
      <c r="G114" s="74"/>
      <c r="H114" s="74"/>
      <c r="I114" s="74"/>
      <c r="J114" s="74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282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  <c r="BC114" s="171"/>
      <c r="BD114" s="171"/>
      <c r="BE114" s="171"/>
      <c r="BF114" s="171"/>
      <c r="BG114" s="171"/>
      <c r="BH114" s="171"/>
      <c r="BI114" s="171"/>
      <c r="BJ114" s="171"/>
      <c r="BK114" s="171"/>
      <c r="BL114" s="171"/>
      <c r="BM114" s="171"/>
      <c r="BN114" s="171"/>
      <c r="BO114" s="171"/>
      <c r="BP114" s="171"/>
      <c r="BQ114" s="171"/>
      <c r="BR114" s="171"/>
      <c r="BS114" s="171"/>
      <c r="BT114" s="171"/>
      <c r="BU114" s="171"/>
      <c r="BV114" s="171"/>
      <c r="BW114" s="171"/>
      <c r="BX114" s="81"/>
      <c r="BY114" s="81"/>
      <c r="BZ114" s="81"/>
      <c r="CA114" s="81"/>
      <c r="CB114" s="81"/>
      <c r="CC114" s="81"/>
      <c r="CD114" s="82"/>
      <c r="CF114" s="82"/>
      <c r="CG114" s="82"/>
      <c r="CI114" s="81"/>
      <c r="CJ114" s="81"/>
      <c r="CO114" s="83"/>
      <c r="CP114" s="83"/>
    </row>
    <row r="115" spans="1:95" s="65" customFormat="1" x14ac:dyDescent="0.25">
      <c r="A115" s="20"/>
      <c r="B115" s="21"/>
      <c r="D115" s="176"/>
      <c r="E115" s="106"/>
      <c r="F115" s="79"/>
      <c r="G115" s="80"/>
      <c r="H115" s="80"/>
      <c r="I115" s="80"/>
      <c r="J115" s="80"/>
      <c r="K115" s="80"/>
      <c r="L115" s="80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282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  <c r="BC115" s="171"/>
      <c r="BD115" s="171"/>
      <c r="BE115" s="171"/>
      <c r="BF115" s="171"/>
      <c r="BG115" s="171"/>
      <c r="BH115" s="171"/>
      <c r="BI115" s="171"/>
      <c r="BJ115" s="171"/>
      <c r="BK115" s="171"/>
      <c r="BL115" s="171"/>
      <c r="BM115" s="171"/>
      <c r="BN115" s="171"/>
      <c r="BO115" s="171"/>
      <c r="BP115" s="171"/>
      <c r="BQ115" s="171"/>
      <c r="BR115" s="171"/>
      <c r="BS115" s="171"/>
      <c r="BT115" s="171"/>
      <c r="BU115" s="171"/>
      <c r="BV115" s="171"/>
      <c r="BW115" s="171"/>
      <c r="BX115" s="81"/>
      <c r="BY115" s="81"/>
      <c r="BZ115" s="81"/>
      <c r="CA115" s="81"/>
      <c r="CB115" s="81"/>
      <c r="CC115" s="81"/>
      <c r="CD115" s="82"/>
      <c r="CF115" s="82"/>
      <c r="CG115" s="82"/>
      <c r="CI115" s="81"/>
      <c r="CJ115" s="81"/>
      <c r="CO115" s="83"/>
      <c r="CP115" s="83"/>
    </row>
    <row r="116" spans="1:95" s="65" customFormat="1" x14ac:dyDescent="0.25">
      <c r="A116" s="20"/>
      <c r="B116" s="21"/>
      <c r="D116" s="176"/>
      <c r="E116" s="106"/>
      <c r="F116" s="79"/>
      <c r="G116" s="80"/>
      <c r="H116" s="80"/>
      <c r="I116" s="80"/>
      <c r="J116" s="80"/>
      <c r="K116" s="80"/>
      <c r="L116" s="80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  <c r="BC116" s="171"/>
      <c r="BD116" s="171"/>
      <c r="BE116" s="171"/>
      <c r="BF116" s="171"/>
      <c r="BG116" s="171"/>
      <c r="BH116" s="171"/>
      <c r="BI116" s="171"/>
      <c r="BJ116" s="171"/>
      <c r="BK116" s="171"/>
      <c r="BL116" s="171"/>
      <c r="BM116" s="171"/>
      <c r="BN116" s="171"/>
      <c r="BO116" s="171"/>
      <c r="BP116" s="171"/>
      <c r="BQ116" s="171"/>
      <c r="BR116" s="171"/>
      <c r="BS116" s="171"/>
      <c r="BT116" s="171"/>
      <c r="BU116" s="171"/>
      <c r="BV116" s="171"/>
      <c r="BW116" s="171"/>
      <c r="BX116" s="81"/>
      <c r="BY116" s="81"/>
      <c r="BZ116" s="81"/>
      <c r="CA116" s="81"/>
      <c r="CB116" s="81"/>
      <c r="CC116" s="81"/>
      <c r="CD116" s="82"/>
      <c r="CF116" s="82"/>
      <c r="CG116" s="82"/>
      <c r="CI116" s="81"/>
      <c r="CJ116" s="81"/>
      <c r="CO116" s="83"/>
      <c r="CP116" s="83"/>
    </row>
    <row r="117" spans="1:95" x14ac:dyDescent="0.25">
      <c r="A117" s="31"/>
      <c r="D117" s="184"/>
      <c r="E117" s="172"/>
      <c r="F117" s="79"/>
      <c r="G117" s="80"/>
      <c r="H117" s="80"/>
      <c r="I117" s="80"/>
      <c r="J117" s="80"/>
      <c r="K117" s="80"/>
      <c r="L117" s="80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CD117" s="34"/>
    </row>
    <row r="118" spans="1:95" s="65" customFormat="1" x14ac:dyDescent="0.25">
      <c r="A118" s="20"/>
      <c r="B118" s="21"/>
      <c r="D118" s="176"/>
      <c r="E118" s="106"/>
      <c r="F118" s="79"/>
      <c r="G118" s="80"/>
      <c r="H118" s="80"/>
      <c r="I118" s="80"/>
      <c r="J118" s="80"/>
      <c r="K118" s="80"/>
      <c r="L118" s="80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171"/>
      <c r="AR118" s="171"/>
      <c r="AS118" s="171"/>
      <c r="AT118" s="171"/>
      <c r="AU118" s="171"/>
      <c r="AV118" s="171"/>
      <c r="AW118" s="171"/>
      <c r="AX118" s="171"/>
      <c r="AY118" s="171"/>
      <c r="AZ118" s="171"/>
      <c r="BA118" s="171"/>
      <c r="BB118" s="171"/>
      <c r="BC118" s="171"/>
      <c r="BD118" s="171"/>
      <c r="BE118" s="171"/>
      <c r="BF118" s="171"/>
      <c r="BG118" s="171"/>
      <c r="BH118" s="171"/>
      <c r="BI118" s="171"/>
      <c r="BJ118" s="171"/>
      <c r="BK118" s="171"/>
      <c r="BL118" s="171"/>
      <c r="BM118" s="171"/>
      <c r="BN118" s="171"/>
      <c r="BO118" s="171"/>
      <c r="BP118" s="171"/>
      <c r="BQ118" s="171"/>
      <c r="BR118" s="171"/>
      <c r="BS118" s="171"/>
      <c r="BT118" s="171"/>
      <c r="BU118" s="171"/>
      <c r="BV118" s="171"/>
      <c r="BW118" s="171"/>
      <c r="BX118" s="82"/>
      <c r="BY118" s="82"/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</row>
    <row r="119" spans="1:95" s="65" customFormat="1" x14ac:dyDescent="0.25">
      <c r="A119" s="20"/>
      <c r="B119" s="21"/>
      <c r="D119" s="176"/>
      <c r="E119" s="106"/>
      <c r="F119" s="73"/>
      <c r="G119" s="74"/>
      <c r="H119" s="74"/>
      <c r="I119" s="74"/>
      <c r="J119" s="74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  <c r="BC119" s="171"/>
      <c r="BD119" s="171"/>
      <c r="BE119" s="171"/>
      <c r="BF119" s="171"/>
      <c r="BG119" s="171"/>
      <c r="BH119" s="171"/>
      <c r="BI119" s="171"/>
      <c r="BJ119" s="171"/>
      <c r="BK119" s="171"/>
      <c r="BL119" s="171"/>
      <c r="BM119" s="171"/>
      <c r="BN119" s="171"/>
      <c r="BO119" s="171"/>
      <c r="BP119" s="171"/>
      <c r="BQ119" s="171"/>
      <c r="BR119" s="171"/>
      <c r="BS119" s="171"/>
      <c r="BT119" s="171"/>
      <c r="BU119" s="171"/>
      <c r="BV119" s="171"/>
      <c r="BW119" s="171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  <c r="CL119" s="82"/>
      <c r="CM119" s="82"/>
      <c r="CN119" s="82"/>
      <c r="CO119" s="82"/>
      <c r="CP119" s="82"/>
      <c r="CQ119" s="82"/>
    </row>
    <row r="120" spans="1:95" s="65" customFormat="1" x14ac:dyDescent="0.25">
      <c r="A120" s="20"/>
      <c r="B120" s="21"/>
      <c r="D120" s="176"/>
      <c r="E120" s="106"/>
      <c r="F120" s="73"/>
      <c r="G120" s="74"/>
      <c r="H120" s="74"/>
      <c r="I120" s="74"/>
      <c r="J120" s="74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  <c r="BC120" s="171"/>
      <c r="BD120" s="171"/>
      <c r="BE120" s="171"/>
      <c r="BF120" s="171"/>
      <c r="BG120" s="171"/>
      <c r="BH120" s="171"/>
      <c r="BI120" s="171"/>
      <c r="BJ120" s="171"/>
      <c r="BK120" s="171"/>
      <c r="BL120" s="171"/>
      <c r="BM120" s="171"/>
      <c r="BN120" s="171"/>
      <c r="BO120" s="171"/>
      <c r="BP120" s="171"/>
      <c r="BQ120" s="171"/>
      <c r="BR120" s="171"/>
      <c r="BS120" s="171"/>
      <c r="BT120" s="171"/>
      <c r="BU120" s="171"/>
      <c r="BV120" s="171"/>
      <c r="BW120" s="171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</row>
    <row r="121" spans="1:95" s="65" customFormat="1" x14ac:dyDescent="0.25">
      <c r="A121" s="20"/>
      <c r="B121" s="21"/>
      <c r="D121" s="176"/>
      <c r="E121" s="106"/>
      <c r="F121" s="73"/>
      <c r="G121" s="74"/>
      <c r="H121" s="74"/>
      <c r="I121" s="74"/>
      <c r="J121" s="74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171"/>
      <c r="BT121" s="171"/>
      <c r="BU121" s="171"/>
      <c r="BV121" s="171"/>
      <c r="BW121" s="171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</row>
    <row r="122" spans="1:95" s="65" customFormat="1" x14ac:dyDescent="0.25">
      <c r="A122" s="20"/>
      <c r="B122" s="21"/>
      <c r="D122" s="176"/>
      <c r="E122" s="106"/>
      <c r="F122" s="73"/>
      <c r="G122" s="74"/>
      <c r="H122" s="74"/>
      <c r="I122" s="74"/>
      <c r="J122" s="74"/>
      <c r="K122" s="74"/>
      <c r="L122" s="74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82"/>
      <c r="BY122" s="82"/>
      <c r="BZ122" s="82"/>
      <c r="CA122" s="82"/>
      <c r="CB122" s="82"/>
      <c r="CC122" s="82"/>
      <c r="CD122" s="82"/>
      <c r="CE122" s="82"/>
      <c r="CF122" s="82"/>
      <c r="CG122" s="82"/>
      <c r="CH122" s="82"/>
      <c r="CI122" s="82"/>
      <c r="CJ122" s="82"/>
      <c r="CK122" s="82"/>
      <c r="CL122" s="82"/>
      <c r="CM122" s="82"/>
      <c r="CN122" s="82"/>
      <c r="CO122" s="82"/>
      <c r="CP122" s="82"/>
      <c r="CQ122" s="82"/>
    </row>
    <row r="123" spans="1:95" s="65" customFormat="1" ht="18" customHeight="1" x14ac:dyDescent="0.25">
      <c r="A123" s="20"/>
      <c r="B123" s="21"/>
      <c r="D123" s="176"/>
      <c r="E123" s="106"/>
      <c r="F123" s="73"/>
      <c r="G123" s="74"/>
      <c r="H123" s="74"/>
      <c r="I123" s="74"/>
      <c r="J123" s="74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  <c r="BC123" s="171"/>
      <c r="BD123" s="171"/>
      <c r="BE123" s="171"/>
      <c r="BF123" s="171"/>
      <c r="BG123" s="171"/>
      <c r="BH123" s="171"/>
      <c r="BI123" s="171"/>
      <c r="BJ123" s="171"/>
      <c r="BK123" s="171"/>
      <c r="BL123" s="171"/>
      <c r="BM123" s="171"/>
      <c r="BN123" s="171"/>
      <c r="BO123" s="171"/>
      <c r="BP123" s="171"/>
      <c r="BQ123" s="171"/>
      <c r="BR123" s="171"/>
      <c r="BS123" s="171"/>
      <c r="BT123" s="171"/>
      <c r="BU123" s="171"/>
      <c r="BV123" s="171"/>
      <c r="BW123" s="171"/>
      <c r="BX123" s="82"/>
      <c r="BY123" s="82"/>
      <c r="BZ123" s="82"/>
      <c r="CA123" s="82"/>
      <c r="CB123" s="82"/>
      <c r="CC123" s="82"/>
      <c r="CD123" s="82"/>
      <c r="CE123" s="82"/>
      <c r="CF123" s="82"/>
      <c r="CG123" s="82"/>
      <c r="CH123" s="82"/>
      <c r="CI123" s="82"/>
      <c r="CJ123" s="82"/>
      <c r="CK123" s="82"/>
      <c r="CL123" s="82"/>
      <c r="CM123" s="82"/>
      <c r="CN123" s="82"/>
      <c r="CO123" s="82"/>
      <c r="CP123" s="82"/>
      <c r="CQ123" s="82"/>
    </row>
    <row r="124" spans="1:95" s="65" customFormat="1" ht="18" customHeight="1" x14ac:dyDescent="0.25">
      <c r="A124" s="20"/>
      <c r="B124" s="21"/>
      <c r="D124" s="176"/>
      <c r="E124" s="106"/>
      <c r="F124" s="79"/>
      <c r="G124" s="80"/>
      <c r="H124" s="80"/>
      <c r="I124" s="80"/>
      <c r="J124" s="80"/>
      <c r="K124" s="80"/>
      <c r="L124" s="80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  <c r="BC124" s="171"/>
      <c r="BD124" s="171"/>
      <c r="BE124" s="171"/>
      <c r="BF124" s="171"/>
      <c r="BG124" s="171"/>
      <c r="BH124" s="171"/>
      <c r="BI124" s="171"/>
      <c r="BJ124" s="171"/>
      <c r="BK124" s="171"/>
      <c r="BL124" s="171"/>
      <c r="BM124" s="171"/>
      <c r="BN124" s="171"/>
      <c r="BO124" s="171"/>
      <c r="BP124" s="171"/>
      <c r="BQ124" s="171"/>
      <c r="BR124" s="171"/>
      <c r="BS124" s="171"/>
      <c r="BT124" s="171"/>
      <c r="BU124" s="171"/>
      <c r="BV124" s="171"/>
      <c r="BW124" s="171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  <c r="CQ124" s="82"/>
    </row>
    <row r="125" spans="1:95" s="65" customFormat="1" x14ac:dyDescent="0.25">
      <c r="A125" s="20"/>
      <c r="B125" s="21"/>
      <c r="D125" s="176"/>
      <c r="E125" s="106"/>
      <c r="F125" s="79"/>
      <c r="G125" s="80"/>
      <c r="H125" s="80"/>
      <c r="I125" s="80"/>
      <c r="J125" s="80"/>
      <c r="K125" s="80"/>
      <c r="L125" s="80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171"/>
      <c r="AR125" s="171"/>
      <c r="AS125" s="171"/>
      <c r="AT125" s="171"/>
      <c r="AU125" s="171"/>
      <c r="AV125" s="171"/>
      <c r="AW125" s="171"/>
      <c r="AX125" s="171"/>
      <c r="AY125" s="171"/>
      <c r="AZ125" s="171"/>
      <c r="BA125" s="171"/>
      <c r="BB125" s="171"/>
      <c r="BC125" s="171"/>
      <c r="BD125" s="171"/>
      <c r="BE125" s="171"/>
      <c r="BF125" s="171"/>
      <c r="BG125" s="171"/>
      <c r="BH125" s="171"/>
      <c r="BI125" s="171"/>
      <c r="BJ125" s="171"/>
      <c r="BK125" s="171"/>
      <c r="BL125" s="171"/>
      <c r="BM125" s="171"/>
      <c r="BN125" s="171"/>
      <c r="BO125" s="171"/>
      <c r="BP125" s="171"/>
      <c r="BQ125" s="171"/>
      <c r="BR125" s="171"/>
      <c r="BS125" s="171"/>
      <c r="BT125" s="171"/>
      <c r="BU125" s="171"/>
      <c r="BV125" s="171"/>
      <c r="BW125" s="171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  <c r="CQ125" s="82"/>
    </row>
    <row r="126" spans="1:95" ht="19.5" customHeight="1" x14ac:dyDescent="0.25">
      <c r="A126" s="31"/>
      <c r="D126" s="184"/>
      <c r="E126" s="172"/>
      <c r="F126" s="79"/>
      <c r="G126" s="80"/>
      <c r="H126" s="80"/>
      <c r="I126" s="80"/>
      <c r="J126" s="80"/>
      <c r="K126" s="80"/>
      <c r="L126" s="80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</row>
    <row r="127" spans="1:95" ht="18.75" customHeight="1" x14ac:dyDescent="0.25">
      <c r="A127" s="31"/>
      <c r="D127" s="184"/>
      <c r="E127" s="172"/>
      <c r="F127" s="79"/>
      <c r="G127" s="80"/>
      <c r="H127" s="80"/>
      <c r="I127" s="80"/>
      <c r="J127" s="80"/>
      <c r="K127" s="80"/>
      <c r="L127" s="80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</row>
    <row r="128" spans="1:95" s="65" customFormat="1" ht="27.75" customHeight="1" x14ac:dyDescent="0.25">
      <c r="A128" s="20"/>
      <c r="B128" s="21"/>
      <c r="D128" s="176"/>
      <c r="E128" s="106"/>
      <c r="F128" s="79"/>
      <c r="G128" s="80"/>
      <c r="H128" s="80"/>
      <c r="I128" s="80"/>
      <c r="J128" s="80"/>
      <c r="K128" s="80"/>
      <c r="L128" s="80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171"/>
      <c r="BQ128" s="171"/>
      <c r="BR128" s="171"/>
      <c r="BS128" s="171"/>
      <c r="BT128" s="171"/>
      <c r="BU128" s="171"/>
      <c r="BV128" s="171"/>
      <c r="BW128" s="171"/>
      <c r="BX128" s="82"/>
      <c r="BY128" s="82"/>
      <c r="BZ128" s="82"/>
      <c r="CA128" s="82"/>
      <c r="CB128" s="82"/>
      <c r="CC128" s="82"/>
      <c r="CD128" s="82"/>
      <c r="CE128" s="82"/>
      <c r="CF128" s="82"/>
      <c r="CG128" s="82"/>
      <c r="CH128" s="82"/>
      <c r="CI128" s="82"/>
      <c r="CJ128" s="82"/>
      <c r="CK128" s="82"/>
      <c r="CL128" s="82"/>
      <c r="CM128" s="82"/>
      <c r="CN128" s="82"/>
      <c r="CO128" s="82"/>
      <c r="CP128" s="82"/>
      <c r="CQ128" s="82"/>
    </row>
    <row r="129" spans="1:95" s="65" customFormat="1" x14ac:dyDescent="0.25">
      <c r="A129" s="20"/>
      <c r="B129" s="21"/>
      <c r="D129" s="176"/>
      <c r="E129" s="106"/>
      <c r="F129" s="79"/>
      <c r="G129" s="80"/>
      <c r="H129" s="80"/>
      <c r="I129" s="80"/>
      <c r="J129" s="80"/>
      <c r="K129" s="80"/>
      <c r="L129" s="80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171"/>
      <c r="BT129" s="171"/>
      <c r="BU129" s="171"/>
      <c r="BV129" s="171"/>
      <c r="BW129" s="171"/>
      <c r="BX129" s="82"/>
      <c r="BY129" s="82"/>
      <c r="BZ129" s="82"/>
      <c r="CA129" s="82"/>
      <c r="CB129" s="82"/>
      <c r="CC129" s="82"/>
      <c r="CD129" s="82"/>
      <c r="CE129" s="82"/>
      <c r="CF129" s="82"/>
      <c r="CG129" s="82"/>
      <c r="CH129" s="82"/>
      <c r="CI129" s="82"/>
      <c r="CJ129" s="82"/>
      <c r="CK129" s="82"/>
      <c r="CL129" s="82"/>
      <c r="CM129" s="82"/>
      <c r="CN129" s="82"/>
      <c r="CO129" s="82"/>
      <c r="CP129" s="82"/>
      <c r="CQ129" s="82"/>
    </row>
    <row r="130" spans="1:95" s="65" customFormat="1" x14ac:dyDescent="0.25">
      <c r="A130" s="20"/>
      <c r="B130" s="21"/>
      <c r="D130" s="176"/>
      <c r="E130" s="106"/>
      <c r="F130" s="79"/>
      <c r="G130" s="80"/>
      <c r="H130" s="80"/>
      <c r="I130" s="80"/>
      <c r="J130" s="80"/>
      <c r="K130" s="80"/>
      <c r="L130" s="80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171"/>
      <c r="BT130" s="171"/>
      <c r="BU130" s="171"/>
      <c r="BV130" s="171"/>
      <c r="BW130" s="171"/>
      <c r="BX130" s="82"/>
      <c r="BY130" s="82"/>
      <c r="BZ130" s="82"/>
      <c r="CA130" s="82"/>
      <c r="CB130" s="82"/>
      <c r="CC130" s="82"/>
      <c r="CD130" s="82"/>
      <c r="CE130" s="82"/>
      <c r="CF130" s="82"/>
      <c r="CG130" s="82"/>
      <c r="CH130" s="82"/>
      <c r="CI130" s="82"/>
      <c r="CJ130" s="82"/>
      <c r="CK130" s="82"/>
      <c r="CL130" s="82"/>
      <c r="CM130" s="82"/>
      <c r="CN130" s="82"/>
      <c r="CO130" s="82"/>
      <c r="CP130" s="82"/>
      <c r="CQ130" s="82"/>
    </row>
    <row r="131" spans="1:95" s="65" customFormat="1" x14ac:dyDescent="0.25">
      <c r="A131" s="20"/>
      <c r="B131" s="21"/>
      <c r="D131" s="176"/>
      <c r="E131" s="106"/>
      <c r="F131" s="79"/>
      <c r="G131" s="80"/>
      <c r="H131" s="80"/>
      <c r="I131" s="80"/>
      <c r="J131" s="80"/>
      <c r="K131" s="80"/>
      <c r="L131" s="80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171"/>
      <c r="BT131" s="171"/>
      <c r="BU131" s="171"/>
      <c r="BV131" s="171"/>
      <c r="BW131" s="171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</row>
    <row r="132" spans="1:95" s="65" customFormat="1" x14ac:dyDescent="0.25">
      <c r="A132" s="20"/>
      <c r="B132" s="21"/>
      <c r="D132" s="176"/>
      <c r="E132" s="106"/>
      <c r="F132" s="79"/>
      <c r="G132" s="80"/>
      <c r="H132" s="80"/>
      <c r="I132" s="80"/>
      <c r="J132" s="80"/>
      <c r="K132" s="80"/>
      <c r="L132" s="80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171"/>
      <c r="BT132" s="171"/>
      <c r="BU132" s="171"/>
      <c r="BV132" s="171"/>
      <c r="BW132" s="171"/>
      <c r="BX132" s="82"/>
      <c r="BY132" s="82"/>
      <c r="BZ132" s="82"/>
      <c r="CA132" s="82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  <c r="CQ132" s="82"/>
    </row>
    <row r="133" spans="1:95" s="65" customFormat="1" x14ac:dyDescent="0.25">
      <c r="A133" s="20"/>
      <c r="B133" s="21"/>
      <c r="D133" s="176"/>
      <c r="E133" s="106"/>
      <c r="F133" s="79"/>
      <c r="G133" s="80"/>
      <c r="H133" s="80"/>
      <c r="I133" s="80"/>
      <c r="J133" s="80"/>
      <c r="K133" s="80"/>
      <c r="L133" s="80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171"/>
      <c r="BV133" s="171"/>
      <c r="BW133" s="171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  <c r="CQ133" s="82"/>
    </row>
    <row r="134" spans="1:95" s="65" customFormat="1" x14ac:dyDescent="0.25">
      <c r="A134" s="20"/>
      <c r="B134" s="21"/>
      <c r="D134" s="176"/>
      <c r="E134" s="106"/>
      <c r="F134" s="79"/>
      <c r="G134" s="80"/>
      <c r="H134" s="80"/>
      <c r="I134" s="80"/>
      <c r="J134" s="80"/>
      <c r="K134" s="80"/>
      <c r="L134" s="80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171"/>
      <c r="AR134" s="171"/>
      <c r="AS134" s="171"/>
      <c r="AT134" s="171"/>
      <c r="AU134" s="171"/>
      <c r="AV134" s="171"/>
      <c r="AW134" s="171"/>
      <c r="AX134" s="171"/>
      <c r="AY134" s="171"/>
      <c r="AZ134" s="171"/>
      <c r="BA134" s="171"/>
      <c r="BB134" s="171"/>
      <c r="BC134" s="171"/>
      <c r="BD134" s="171"/>
      <c r="BE134" s="171"/>
      <c r="BF134" s="171"/>
      <c r="BG134" s="171"/>
      <c r="BH134" s="171"/>
      <c r="BI134" s="171"/>
      <c r="BJ134" s="171"/>
      <c r="BK134" s="171"/>
      <c r="BL134" s="171"/>
      <c r="BM134" s="171"/>
      <c r="BN134" s="171"/>
      <c r="BO134" s="171"/>
      <c r="BP134" s="171"/>
      <c r="BQ134" s="171"/>
      <c r="BR134" s="171"/>
      <c r="BS134" s="171"/>
      <c r="BT134" s="171"/>
      <c r="BU134" s="171"/>
      <c r="BV134" s="171"/>
      <c r="BW134" s="171"/>
      <c r="BX134" s="82"/>
      <c r="BY134" s="82"/>
      <c r="BZ134" s="82"/>
      <c r="CA134" s="82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  <c r="CP134" s="82"/>
      <c r="CQ134" s="82"/>
    </row>
    <row r="135" spans="1:95" s="89" customFormat="1" x14ac:dyDescent="0.25">
      <c r="A135" s="87"/>
      <c r="B135" s="88"/>
      <c r="D135" s="185"/>
      <c r="E135" s="173"/>
      <c r="F135" s="79"/>
      <c r="G135" s="80"/>
      <c r="H135" s="80"/>
      <c r="I135" s="80"/>
      <c r="J135" s="80"/>
      <c r="K135" s="80"/>
      <c r="L135" s="80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174"/>
      <c r="BQ135" s="174"/>
      <c r="BR135" s="174"/>
      <c r="BS135" s="174"/>
      <c r="BT135" s="174"/>
      <c r="BU135" s="174"/>
      <c r="BV135" s="174"/>
      <c r="BW135" s="174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</row>
    <row r="136" spans="1:95" s="89" customFormat="1" x14ac:dyDescent="0.25">
      <c r="A136" s="87"/>
      <c r="B136" s="88"/>
      <c r="D136" s="185"/>
      <c r="E136" s="173"/>
      <c r="F136" s="79"/>
      <c r="G136" s="80"/>
      <c r="H136" s="80"/>
      <c r="I136" s="80"/>
      <c r="J136" s="80"/>
      <c r="K136" s="80"/>
      <c r="L136" s="80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/>
      <c r="BP136" s="174"/>
      <c r="BQ136" s="174"/>
      <c r="BR136" s="174"/>
      <c r="BS136" s="174"/>
      <c r="BT136" s="174"/>
      <c r="BU136" s="174"/>
      <c r="BV136" s="174"/>
      <c r="BW136" s="174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</row>
    <row r="137" spans="1:95" s="89" customFormat="1" x14ac:dyDescent="0.25">
      <c r="A137" s="87"/>
      <c r="B137" s="88"/>
      <c r="D137" s="185"/>
      <c r="E137" s="173"/>
      <c r="F137" s="80"/>
      <c r="G137" s="80"/>
      <c r="H137" s="80"/>
      <c r="I137" s="80"/>
      <c r="J137" s="80"/>
      <c r="K137" s="80"/>
      <c r="L137" s="80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/>
      <c r="BN137" s="174"/>
      <c r="BO137" s="174"/>
      <c r="BP137" s="174"/>
      <c r="BQ137" s="174"/>
      <c r="BR137" s="174"/>
      <c r="BS137" s="174"/>
      <c r="BT137" s="174"/>
      <c r="BU137" s="174"/>
      <c r="BV137" s="174"/>
      <c r="BW137" s="174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</row>
    <row r="138" spans="1:95" s="89" customFormat="1" x14ac:dyDescent="0.25">
      <c r="A138" s="87"/>
      <c r="B138" s="88"/>
      <c r="D138" s="185"/>
      <c r="E138" s="173"/>
      <c r="F138" s="28"/>
      <c r="G138" s="28"/>
      <c r="H138" s="28"/>
      <c r="I138" s="28"/>
      <c r="J138" s="28"/>
      <c r="K138" s="28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174"/>
      <c r="BT138" s="174"/>
      <c r="BU138" s="174"/>
      <c r="BV138" s="174"/>
      <c r="BW138" s="174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</row>
    <row r="139" spans="1:95" s="89" customFormat="1" x14ac:dyDescent="0.25">
      <c r="A139" s="87"/>
      <c r="B139" s="88"/>
      <c r="D139" s="185"/>
      <c r="E139" s="173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174"/>
      <c r="BL139" s="174"/>
      <c r="BM139" s="174"/>
      <c r="BN139" s="174"/>
      <c r="BO139" s="174"/>
      <c r="BP139" s="174"/>
      <c r="BQ139" s="174"/>
      <c r="BR139" s="174"/>
      <c r="BS139" s="174"/>
      <c r="BT139" s="174"/>
      <c r="BU139" s="174"/>
      <c r="BV139" s="174"/>
      <c r="BW139" s="174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</row>
    <row r="140" spans="1:95" s="89" customFormat="1" x14ac:dyDescent="0.25">
      <c r="A140" s="87"/>
      <c r="B140" s="88"/>
      <c r="D140" s="185"/>
      <c r="E140" s="173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174"/>
      <c r="BL140" s="174"/>
      <c r="BM140" s="174"/>
      <c r="BN140" s="174"/>
      <c r="BO140" s="174"/>
      <c r="BP140" s="174"/>
      <c r="BQ140" s="174"/>
      <c r="BR140" s="174"/>
      <c r="BS140" s="174"/>
      <c r="BT140" s="174"/>
      <c r="BU140" s="174"/>
      <c r="BV140" s="174"/>
      <c r="BW140" s="174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</row>
    <row r="141" spans="1:95" s="89" customFormat="1" x14ac:dyDescent="0.25">
      <c r="A141" s="87"/>
      <c r="B141" s="88"/>
      <c r="D141" s="185"/>
      <c r="E141" s="173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/>
      <c r="BN141" s="174"/>
      <c r="BO141" s="174"/>
      <c r="BP141" s="174"/>
      <c r="BQ141" s="174"/>
      <c r="BR141" s="174"/>
      <c r="BS141" s="174"/>
      <c r="BT141" s="174"/>
      <c r="BU141" s="174"/>
      <c r="BV141" s="174"/>
      <c r="BW141" s="174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</row>
    <row r="142" spans="1:95" s="89" customFormat="1" x14ac:dyDescent="0.25">
      <c r="A142" s="87"/>
      <c r="B142" s="88"/>
      <c r="D142" s="185"/>
      <c r="E142" s="173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174"/>
      <c r="BV142" s="174"/>
      <c r="BW142" s="174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</row>
    <row r="143" spans="1:95" s="89" customFormat="1" ht="18.75" customHeight="1" x14ac:dyDescent="0.25">
      <c r="A143" s="87"/>
      <c r="B143" s="88"/>
      <c r="D143" s="185"/>
      <c r="E143" s="173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  <c r="BQ143" s="174"/>
      <c r="BR143" s="174"/>
      <c r="BS143" s="174"/>
      <c r="BT143" s="174"/>
      <c r="BU143" s="174"/>
      <c r="BV143" s="174"/>
      <c r="BW143" s="174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</row>
    <row r="144" spans="1:95" s="89" customFormat="1" ht="16.5" customHeight="1" x14ac:dyDescent="0.25">
      <c r="A144" s="87"/>
      <c r="B144" s="88"/>
      <c r="D144" s="185"/>
      <c r="E144" s="173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174"/>
      <c r="BV144" s="174"/>
      <c r="BW144" s="174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</row>
    <row r="145" spans="1:95" s="89" customFormat="1" ht="29.25" customHeight="1" x14ac:dyDescent="0.25">
      <c r="A145" s="87"/>
      <c r="B145" s="88"/>
      <c r="D145" s="185"/>
      <c r="E145" s="174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4"/>
      <c r="BT145" s="174"/>
      <c r="BU145" s="174"/>
      <c r="BV145" s="174"/>
      <c r="BW145" s="174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</row>
    <row r="146" spans="1:95" s="89" customFormat="1" ht="17.25" customHeight="1" x14ac:dyDescent="0.25">
      <c r="A146" s="87"/>
      <c r="B146" s="88"/>
      <c r="D146" s="185"/>
      <c r="E146" s="173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4"/>
      <c r="BS146" s="174"/>
      <c r="BT146" s="174"/>
      <c r="BU146" s="174"/>
      <c r="BV146" s="174"/>
      <c r="BW146" s="174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</row>
    <row r="147" spans="1:95" s="89" customFormat="1" ht="20.25" customHeight="1" x14ac:dyDescent="0.25">
      <c r="A147" s="87"/>
      <c r="B147" s="88"/>
      <c r="D147" s="185"/>
      <c r="E147" s="173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  <c r="BQ147" s="174"/>
      <c r="BR147" s="174"/>
      <c r="BS147" s="174"/>
      <c r="BT147" s="174"/>
      <c r="BU147" s="174"/>
      <c r="BV147" s="174"/>
      <c r="BW147" s="174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</row>
    <row r="148" spans="1:95" s="89" customFormat="1" ht="20.25" customHeight="1" x14ac:dyDescent="0.25">
      <c r="A148" s="87"/>
      <c r="B148" s="88"/>
      <c r="D148" s="185"/>
      <c r="E148" s="173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4"/>
      <c r="BT148" s="174"/>
      <c r="BU148" s="174"/>
      <c r="BV148" s="174"/>
      <c r="BW148" s="174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</row>
    <row r="149" spans="1:95" s="89" customFormat="1" ht="20.25" customHeight="1" x14ac:dyDescent="0.25">
      <c r="A149" s="87"/>
      <c r="B149" s="88"/>
      <c r="D149" s="185"/>
      <c r="E149" s="173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174"/>
      <c r="BV149" s="174"/>
      <c r="BW149" s="174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</row>
    <row r="150" spans="1:95" s="89" customFormat="1" ht="20.25" customHeight="1" x14ac:dyDescent="0.25">
      <c r="A150" s="87"/>
      <c r="B150" s="88"/>
      <c r="D150" s="185"/>
      <c r="E150" s="173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4"/>
      <c r="BT150" s="174"/>
      <c r="BU150" s="174"/>
      <c r="BV150" s="174"/>
      <c r="BW150" s="174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</row>
    <row r="151" spans="1:95" s="89" customFormat="1" x14ac:dyDescent="0.25">
      <c r="A151" s="87"/>
      <c r="B151" s="88"/>
      <c r="D151" s="185"/>
      <c r="E151" s="173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4"/>
      <c r="BT151" s="174"/>
      <c r="BU151" s="174"/>
      <c r="BV151" s="174"/>
      <c r="BW151" s="174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</row>
    <row r="152" spans="1:95" s="89" customFormat="1" x14ac:dyDescent="0.25">
      <c r="A152" s="87"/>
      <c r="B152" s="88"/>
      <c r="D152" s="185"/>
      <c r="E152" s="173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174"/>
      <c r="BV152" s="174"/>
      <c r="BW152" s="174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</row>
    <row r="153" spans="1:95" s="89" customFormat="1" x14ac:dyDescent="0.25">
      <c r="A153" s="87"/>
      <c r="B153" s="88"/>
      <c r="D153" s="185"/>
      <c r="E153" s="173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4"/>
      <c r="BT153" s="174"/>
      <c r="BU153" s="174"/>
      <c r="BV153" s="174"/>
      <c r="BW153" s="174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</row>
    <row r="154" spans="1:95" s="89" customFormat="1" x14ac:dyDescent="0.25">
      <c r="A154" s="87"/>
      <c r="B154" s="88"/>
      <c r="D154" s="185"/>
      <c r="E154" s="173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  <c r="BQ154" s="174"/>
      <c r="BR154" s="174"/>
      <c r="BS154" s="174"/>
      <c r="BT154" s="174"/>
      <c r="BU154" s="174"/>
      <c r="BV154" s="174"/>
      <c r="BW154" s="174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</row>
    <row r="155" spans="1:95" s="89" customFormat="1" x14ac:dyDescent="0.25">
      <c r="A155" s="87"/>
      <c r="B155" s="88"/>
      <c r="D155" s="185"/>
      <c r="E155" s="173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4"/>
      <c r="BN155" s="174"/>
      <c r="BO155" s="174"/>
      <c r="BP155" s="174"/>
      <c r="BQ155" s="174"/>
      <c r="BR155" s="174"/>
      <c r="BS155" s="174"/>
      <c r="BT155" s="174"/>
      <c r="BU155" s="174"/>
      <c r="BV155" s="174"/>
      <c r="BW155" s="174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</row>
    <row r="156" spans="1:95" s="89" customFormat="1" x14ac:dyDescent="0.25">
      <c r="A156" s="87"/>
      <c r="B156" s="88"/>
      <c r="D156" s="185"/>
      <c r="E156" s="173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/>
      <c r="BT156" s="174"/>
      <c r="BU156" s="174"/>
      <c r="BV156" s="174"/>
      <c r="BW156" s="174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</row>
    <row r="157" spans="1:95" s="89" customFormat="1" ht="22.5" customHeight="1" x14ac:dyDescent="0.25">
      <c r="A157" s="87"/>
      <c r="B157" s="88"/>
      <c r="D157" s="185"/>
      <c r="E157" s="173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174"/>
      <c r="AR157" s="174"/>
      <c r="AS157" s="174"/>
      <c r="AT157" s="174"/>
      <c r="AU157" s="174"/>
      <c r="AV157" s="174"/>
      <c r="AW157" s="174"/>
      <c r="AX157" s="174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4"/>
      <c r="BN157" s="174"/>
      <c r="BO157" s="174"/>
      <c r="BP157" s="174"/>
      <c r="BQ157" s="174"/>
      <c r="BR157" s="174"/>
      <c r="BS157" s="174"/>
      <c r="BT157" s="174"/>
      <c r="BU157" s="174"/>
      <c r="BV157" s="174"/>
      <c r="BW157" s="174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</row>
    <row r="158" spans="1:95" s="89" customFormat="1" x14ac:dyDescent="0.25">
      <c r="A158" s="87"/>
      <c r="B158" s="88"/>
      <c r="D158" s="185"/>
      <c r="E158" s="173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4"/>
      <c r="BN158" s="174"/>
      <c r="BO158" s="174"/>
      <c r="BP158" s="174"/>
      <c r="BQ158" s="174"/>
      <c r="BR158" s="174"/>
      <c r="BS158" s="174"/>
      <c r="BT158" s="174"/>
      <c r="BU158" s="174"/>
      <c r="BV158" s="174"/>
      <c r="BW158" s="174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</row>
    <row r="159" spans="1:95" s="89" customFormat="1" x14ac:dyDescent="0.25">
      <c r="A159" s="87"/>
      <c r="B159" s="88"/>
      <c r="D159" s="185"/>
      <c r="E159" s="173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4"/>
      <c r="BT159" s="174"/>
      <c r="BU159" s="174"/>
      <c r="BV159" s="174"/>
      <c r="BW159" s="174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</row>
    <row r="160" spans="1:95" s="89" customFormat="1" x14ac:dyDescent="0.25">
      <c r="A160" s="87"/>
      <c r="B160" s="88"/>
      <c r="D160" s="185"/>
      <c r="E160" s="173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174"/>
      <c r="AR160" s="174"/>
      <c r="AS160" s="174"/>
      <c r="AT160" s="174"/>
      <c r="AU160" s="174"/>
      <c r="AV160" s="174"/>
      <c r="AW160" s="174"/>
      <c r="AX160" s="174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4"/>
      <c r="BN160" s="174"/>
      <c r="BO160" s="174"/>
      <c r="BP160" s="174"/>
      <c r="BQ160" s="174"/>
      <c r="BR160" s="174"/>
      <c r="BS160" s="174"/>
      <c r="BT160" s="174"/>
      <c r="BU160" s="174"/>
      <c r="BV160" s="174"/>
      <c r="BW160" s="174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</row>
    <row r="161" spans="1:95" s="89" customFormat="1" x14ac:dyDescent="0.25">
      <c r="A161" s="87"/>
      <c r="B161" s="88"/>
      <c r="D161" s="185"/>
      <c r="E161" s="174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4"/>
      <c r="BT161" s="174"/>
      <c r="BU161" s="174"/>
      <c r="BV161" s="174"/>
      <c r="BW161" s="174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</row>
    <row r="162" spans="1:95" s="89" customFormat="1" x14ac:dyDescent="0.25">
      <c r="A162" s="87"/>
      <c r="B162" s="88"/>
      <c r="D162" s="185"/>
      <c r="E162" s="174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4"/>
      <c r="BT162" s="174"/>
      <c r="BU162" s="174"/>
      <c r="BV162" s="174"/>
      <c r="BW162" s="174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</row>
    <row r="163" spans="1:95" s="89" customFormat="1" x14ac:dyDescent="0.25">
      <c r="A163" s="87"/>
      <c r="B163" s="88"/>
      <c r="D163" s="185"/>
      <c r="E163" s="173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174"/>
      <c r="BV163" s="174"/>
      <c r="BW163" s="174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</row>
    <row r="164" spans="1:95" s="89" customFormat="1" x14ac:dyDescent="0.25">
      <c r="A164" s="87"/>
      <c r="B164" s="88"/>
      <c r="D164" s="185"/>
      <c r="E164" s="174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174"/>
      <c r="AR164" s="174"/>
      <c r="AS164" s="174"/>
      <c r="AT164" s="174"/>
      <c r="AU164" s="174"/>
      <c r="AV164" s="174"/>
      <c r="AW164" s="174"/>
      <c r="AX164" s="174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174"/>
      <c r="BL164" s="174"/>
      <c r="BM164" s="174"/>
      <c r="BN164" s="174"/>
      <c r="BO164" s="174"/>
      <c r="BP164" s="174"/>
      <c r="BQ164" s="174"/>
      <c r="BR164" s="174"/>
      <c r="BS164" s="174"/>
      <c r="BT164" s="174"/>
      <c r="BU164" s="174"/>
      <c r="BV164" s="174"/>
      <c r="BW164" s="174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</row>
    <row r="165" spans="1:95" s="89" customFormat="1" x14ac:dyDescent="0.25">
      <c r="A165" s="87"/>
      <c r="B165" s="88"/>
      <c r="D165" s="185"/>
      <c r="E165" s="174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174"/>
      <c r="AR165" s="174"/>
      <c r="AS165" s="174"/>
      <c r="AT165" s="174"/>
      <c r="AU165" s="174"/>
      <c r="AV165" s="174"/>
      <c r="AW165" s="174"/>
      <c r="AX165" s="174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4"/>
      <c r="BT165" s="174"/>
      <c r="BU165" s="174"/>
      <c r="BV165" s="174"/>
      <c r="BW165" s="174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</row>
    <row r="166" spans="1:95" s="89" customFormat="1" x14ac:dyDescent="0.25">
      <c r="A166" s="87"/>
      <c r="B166" s="88"/>
      <c r="D166" s="185"/>
      <c r="E166" s="173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174"/>
      <c r="AR166" s="174"/>
      <c r="AS166" s="174"/>
      <c r="AT166" s="174"/>
      <c r="AU166" s="174"/>
      <c r="AV166" s="174"/>
      <c r="AW166" s="174"/>
      <c r="AX166" s="174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174"/>
      <c r="BL166" s="174"/>
      <c r="BM166" s="174"/>
      <c r="BN166" s="174"/>
      <c r="BO166" s="174"/>
      <c r="BP166" s="174"/>
      <c r="BQ166" s="174"/>
      <c r="BR166" s="174"/>
      <c r="BS166" s="174"/>
      <c r="BT166" s="174"/>
      <c r="BU166" s="174"/>
      <c r="BV166" s="174"/>
      <c r="BW166" s="174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</row>
    <row r="167" spans="1:95" s="89" customFormat="1" x14ac:dyDescent="0.25">
      <c r="A167" s="87"/>
      <c r="B167" s="88"/>
      <c r="D167" s="185"/>
      <c r="E167" s="174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174"/>
      <c r="AR167" s="174"/>
      <c r="AS167" s="174"/>
      <c r="AT167" s="174"/>
      <c r="AU167" s="174"/>
      <c r="AV167" s="174"/>
      <c r="AW167" s="174"/>
      <c r="AX167" s="174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174"/>
      <c r="BL167" s="174"/>
      <c r="BM167" s="174"/>
      <c r="BN167" s="174"/>
      <c r="BO167" s="174"/>
      <c r="BP167" s="174"/>
      <c r="BQ167" s="174"/>
      <c r="BR167" s="174"/>
      <c r="BS167" s="174"/>
      <c r="BT167" s="174"/>
      <c r="BU167" s="174"/>
      <c r="BV167" s="174"/>
      <c r="BW167" s="174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</row>
    <row r="168" spans="1:95" s="89" customFormat="1" x14ac:dyDescent="0.25">
      <c r="A168" s="87"/>
      <c r="B168" s="88"/>
      <c r="D168" s="185"/>
      <c r="E168" s="174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174"/>
      <c r="BV168" s="174"/>
      <c r="BW168" s="174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</row>
    <row r="169" spans="1:95" s="89" customFormat="1" x14ac:dyDescent="0.25">
      <c r="A169" s="87"/>
      <c r="B169" s="88"/>
      <c r="D169" s="185"/>
      <c r="E169" s="174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174"/>
      <c r="BV169" s="174"/>
      <c r="BW169" s="174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</row>
    <row r="170" spans="1:95" s="89" customFormat="1" x14ac:dyDescent="0.25">
      <c r="A170" s="87"/>
      <c r="B170" s="88"/>
      <c r="D170" s="185"/>
      <c r="E170" s="174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174"/>
      <c r="AR170" s="174"/>
      <c r="AS170" s="174"/>
      <c r="AT170" s="174"/>
      <c r="AU170" s="174"/>
      <c r="AV170" s="174"/>
      <c r="AW170" s="174"/>
      <c r="AX170" s="174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174"/>
      <c r="BL170" s="174"/>
      <c r="BM170" s="174"/>
      <c r="BN170" s="174"/>
      <c r="BO170" s="174"/>
      <c r="BP170" s="174"/>
      <c r="BQ170" s="174"/>
      <c r="BR170" s="174"/>
      <c r="BS170" s="174"/>
      <c r="BT170" s="174"/>
      <c r="BU170" s="174"/>
      <c r="BV170" s="174"/>
      <c r="BW170" s="174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</row>
    <row r="171" spans="1:95" s="89" customFormat="1" ht="17.25" customHeight="1" x14ac:dyDescent="0.25">
      <c r="A171" s="87"/>
      <c r="B171" s="88"/>
      <c r="D171" s="185"/>
      <c r="E171" s="174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174"/>
      <c r="BV171" s="174"/>
      <c r="BW171" s="174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</row>
    <row r="172" spans="1:95" s="89" customFormat="1" ht="18" customHeight="1" x14ac:dyDescent="0.25">
      <c r="A172" s="87"/>
      <c r="B172" s="88"/>
      <c r="D172" s="185"/>
      <c r="E172" s="174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174"/>
      <c r="BT172" s="174"/>
      <c r="BU172" s="174"/>
      <c r="BV172" s="174"/>
      <c r="BW172" s="174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</row>
    <row r="173" spans="1:95" s="89" customFormat="1" ht="19.5" customHeight="1" x14ac:dyDescent="0.25">
      <c r="A173" s="87"/>
      <c r="B173" s="88"/>
      <c r="D173" s="185"/>
      <c r="E173" s="174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174"/>
      <c r="AR173" s="174"/>
      <c r="AS173" s="174"/>
      <c r="AT173" s="174"/>
      <c r="AU173" s="174"/>
      <c r="AV173" s="174"/>
      <c r="AW173" s="174"/>
      <c r="AX173" s="174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174"/>
      <c r="BL173" s="174"/>
      <c r="BM173" s="174"/>
      <c r="BN173" s="174"/>
      <c r="BO173" s="174"/>
      <c r="BP173" s="174"/>
      <c r="BQ173" s="174"/>
      <c r="BR173" s="174"/>
      <c r="BS173" s="174"/>
      <c r="BT173" s="174"/>
      <c r="BU173" s="174"/>
      <c r="BV173" s="174"/>
      <c r="BW173" s="174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</row>
    <row r="174" spans="1:95" s="89" customFormat="1" ht="19.5" customHeight="1" x14ac:dyDescent="0.25">
      <c r="A174" s="87"/>
      <c r="B174" s="88"/>
      <c r="D174" s="185"/>
      <c r="E174" s="174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  <c r="BQ174" s="174"/>
      <c r="BR174" s="174"/>
      <c r="BS174" s="174"/>
      <c r="BT174" s="174"/>
      <c r="BU174" s="174"/>
      <c r="BV174" s="174"/>
      <c r="BW174" s="174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</row>
    <row r="175" spans="1:95" s="89" customFormat="1" ht="19.5" customHeight="1" x14ac:dyDescent="0.25">
      <c r="A175" s="87"/>
      <c r="B175" s="88"/>
      <c r="D175" s="185"/>
      <c r="E175" s="174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174"/>
      <c r="AR175" s="174"/>
      <c r="AS175" s="174"/>
      <c r="AT175" s="174"/>
      <c r="AU175" s="174"/>
      <c r="AV175" s="174"/>
      <c r="AW175" s="174"/>
      <c r="AX175" s="174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174"/>
      <c r="BL175" s="174"/>
      <c r="BM175" s="174"/>
      <c r="BN175" s="174"/>
      <c r="BO175" s="174"/>
      <c r="BP175" s="174"/>
      <c r="BQ175" s="174"/>
      <c r="BR175" s="174"/>
      <c r="BS175" s="174"/>
      <c r="BT175" s="174"/>
      <c r="BU175" s="174"/>
      <c r="BV175" s="174"/>
      <c r="BW175" s="174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</row>
    <row r="176" spans="1:95" s="89" customFormat="1" ht="19.5" customHeight="1" x14ac:dyDescent="0.25">
      <c r="A176" s="87"/>
      <c r="B176" s="88"/>
      <c r="D176" s="185"/>
      <c r="E176" s="174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174"/>
      <c r="AR176" s="174"/>
      <c r="AS176" s="174"/>
      <c r="AT176" s="174"/>
      <c r="AU176" s="174"/>
      <c r="AV176" s="174"/>
      <c r="AW176" s="174"/>
      <c r="AX176" s="174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174"/>
      <c r="BL176" s="174"/>
      <c r="BM176" s="174"/>
      <c r="BN176" s="174"/>
      <c r="BO176" s="174"/>
      <c r="BP176" s="174"/>
      <c r="BQ176" s="174"/>
      <c r="BR176" s="174"/>
      <c r="BS176" s="174"/>
      <c r="BT176" s="174"/>
      <c r="BU176" s="174"/>
      <c r="BV176" s="174"/>
      <c r="BW176" s="174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</row>
    <row r="177" spans="1:95" s="89" customFormat="1" ht="19.5" customHeight="1" x14ac:dyDescent="0.25">
      <c r="A177" s="87"/>
      <c r="B177" s="88"/>
      <c r="D177" s="185"/>
      <c r="E177" s="174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174"/>
      <c r="AR177" s="174"/>
      <c r="AS177" s="174"/>
      <c r="AT177" s="174"/>
      <c r="AU177" s="174"/>
      <c r="AV177" s="174"/>
      <c r="AW177" s="174"/>
      <c r="AX177" s="174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174"/>
      <c r="BL177" s="174"/>
      <c r="BM177" s="174"/>
      <c r="BN177" s="174"/>
      <c r="BO177" s="174"/>
      <c r="BP177" s="174"/>
      <c r="BQ177" s="174"/>
      <c r="BR177" s="174"/>
      <c r="BS177" s="174"/>
      <c r="BT177" s="174"/>
      <c r="BU177" s="174"/>
      <c r="BV177" s="174"/>
      <c r="BW177" s="174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</row>
    <row r="178" spans="1:95" s="89" customFormat="1" x14ac:dyDescent="0.25">
      <c r="A178" s="87"/>
      <c r="B178" s="88"/>
      <c r="D178" s="185"/>
      <c r="E178" s="174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/>
      <c r="BU178" s="174"/>
      <c r="BV178" s="174"/>
      <c r="BW178" s="174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</row>
    <row r="179" spans="1:95" s="89" customFormat="1" ht="18.75" customHeight="1" x14ac:dyDescent="0.25">
      <c r="A179" s="87"/>
      <c r="B179" s="88"/>
      <c r="D179" s="185"/>
      <c r="E179" s="174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4"/>
      <c r="BS179" s="174"/>
      <c r="BT179" s="174"/>
      <c r="BU179" s="174"/>
      <c r="BV179" s="174"/>
      <c r="BW179" s="174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</row>
    <row r="180" spans="1:95" s="89" customFormat="1" x14ac:dyDescent="0.25">
      <c r="A180" s="87"/>
      <c r="B180" s="88"/>
      <c r="D180" s="185"/>
      <c r="E180" s="174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4"/>
      <c r="BS180" s="174"/>
      <c r="BT180" s="174"/>
      <c r="BU180" s="174"/>
      <c r="BV180" s="174"/>
      <c r="BW180" s="174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</row>
    <row r="181" spans="1:95" s="89" customFormat="1" x14ac:dyDescent="0.25">
      <c r="A181" s="87"/>
      <c r="B181" s="88"/>
      <c r="D181" s="185"/>
      <c r="E181" s="174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4"/>
      <c r="BS181" s="174"/>
      <c r="BT181" s="174"/>
      <c r="BU181" s="174"/>
      <c r="BV181" s="174"/>
      <c r="BW181" s="174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</row>
    <row r="182" spans="1:95" s="89" customFormat="1" x14ac:dyDescent="0.25">
      <c r="A182" s="87"/>
      <c r="B182" s="88"/>
      <c r="C182" s="92"/>
      <c r="D182" s="185"/>
      <c r="E182" s="174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4"/>
      <c r="BS182" s="174"/>
      <c r="BT182" s="174"/>
      <c r="BU182" s="174"/>
      <c r="BV182" s="174"/>
      <c r="BW182" s="174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</row>
    <row r="183" spans="1:95" s="89" customFormat="1" x14ac:dyDescent="0.25">
      <c r="A183" s="87"/>
      <c r="B183" s="88"/>
      <c r="C183" s="92"/>
      <c r="D183" s="185"/>
      <c r="E183" s="174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4"/>
      <c r="BS183" s="174"/>
      <c r="BT183" s="174"/>
      <c r="BU183" s="174"/>
      <c r="BV183" s="174"/>
      <c r="BW183" s="174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</row>
    <row r="184" spans="1:95" s="89" customFormat="1" x14ac:dyDescent="0.25">
      <c r="A184" s="87"/>
      <c r="B184" s="88"/>
      <c r="C184" s="92"/>
      <c r="D184" s="185"/>
      <c r="E184" s="174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174"/>
      <c r="BT184" s="174"/>
      <c r="BU184" s="174"/>
      <c r="BV184" s="174"/>
      <c r="BW184" s="174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</row>
    <row r="185" spans="1:95" s="89" customFormat="1" x14ac:dyDescent="0.25">
      <c r="A185" s="87"/>
      <c r="B185" s="88"/>
      <c r="C185" s="92"/>
      <c r="D185" s="185"/>
      <c r="E185" s="174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  <c r="BQ185" s="174"/>
      <c r="BR185" s="174"/>
      <c r="BS185" s="174"/>
      <c r="BT185" s="174"/>
      <c r="BU185" s="174"/>
      <c r="BV185" s="174"/>
      <c r="BW185" s="174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</row>
    <row r="186" spans="1:95" s="89" customFormat="1" x14ac:dyDescent="0.25">
      <c r="A186" s="87"/>
      <c r="B186" s="88"/>
      <c r="C186" s="92"/>
      <c r="D186" s="185"/>
      <c r="E186" s="174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174"/>
      <c r="AR186" s="174"/>
      <c r="AS186" s="174"/>
      <c r="AT186" s="174"/>
      <c r="AU186" s="174"/>
      <c r="AV186" s="174"/>
      <c r="AW186" s="174"/>
      <c r="AX186" s="174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174"/>
      <c r="BL186" s="174"/>
      <c r="BM186" s="174"/>
      <c r="BN186" s="174"/>
      <c r="BO186" s="174"/>
      <c r="BP186" s="174"/>
      <c r="BQ186" s="174"/>
      <c r="BR186" s="174"/>
      <c r="BS186" s="174"/>
      <c r="BT186" s="174"/>
      <c r="BU186" s="174"/>
      <c r="BV186" s="174"/>
      <c r="BW186" s="174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</row>
    <row r="187" spans="1:95" s="89" customFormat="1" ht="18" customHeight="1" x14ac:dyDescent="0.25">
      <c r="A187" s="87"/>
      <c r="B187" s="88"/>
      <c r="C187" s="92"/>
      <c r="D187" s="185"/>
      <c r="E187" s="174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174"/>
      <c r="AR187" s="174"/>
      <c r="AS187" s="174"/>
      <c r="AT187" s="174"/>
      <c r="AU187" s="174"/>
      <c r="AV187" s="174"/>
      <c r="AW187" s="174"/>
      <c r="AX187" s="174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174"/>
      <c r="BL187" s="174"/>
      <c r="BM187" s="174"/>
      <c r="BN187" s="174"/>
      <c r="BO187" s="174"/>
      <c r="BP187" s="174"/>
      <c r="BQ187" s="174"/>
      <c r="BR187" s="174"/>
      <c r="BS187" s="174"/>
      <c r="BT187" s="174"/>
      <c r="BU187" s="174"/>
      <c r="BV187" s="174"/>
      <c r="BW187" s="174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</row>
    <row r="188" spans="1:95" s="89" customFormat="1" x14ac:dyDescent="0.25">
      <c r="A188" s="87"/>
      <c r="B188" s="88"/>
      <c r="C188" s="92"/>
      <c r="D188" s="185"/>
      <c r="E188" s="174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174"/>
      <c r="AR188" s="174"/>
      <c r="AS188" s="174"/>
      <c r="AT188" s="174"/>
      <c r="AU188" s="174"/>
      <c r="AV188" s="174"/>
      <c r="AW188" s="174"/>
      <c r="AX188" s="174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174"/>
      <c r="BL188" s="174"/>
      <c r="BM188" s="174"/>
      <c r="BN188" s="174"/>
      <c r="BO188" s="174"/>
      <c r="BP188" s="174"/>
      <c r="BQ188" s="174"/>
      <c r="BR188" s="174"/>
      <c r="BS188" s="174"/>
      <c r="BT188" s="174"/>
      <c r="BU188" s="174"/>
      <c r="BV188" s="174"/>
      <c r="BW188" s="174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</row>
    <row r="189" spans="1:95" s="89" customFormat="1" x14ac:dyDescent="0.25">
      <c r="A189" s="87"/>
      <c r="B189" s="88"/>
      <c r="C189" s="92"/>
      <c r="D189" s="185"/>
      <c r="E189" s="174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174"/>
      <c r="AR189" s="174"/>
      <c r="AS189" s="174"/>
      <c r="AT189" s="174"/>
      <c r="AU189" s="174"/>
      <c r="AV189" s="174"/>
      <c r="AW189" s="174"/>
      <c r="AX189" s="174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174"/>
      <c r="BL189" s="174"/>
      <c r="BM189" s="174"/>
      <c r="BN189" s="174"/>
      <c r="BO189" s="174"/>
      <c r="BP189" s="174"/>
      <c r="BQ189" s="174"/>
      <c r="BR189" s="174"/>
      <c r="BS189" s="174"/>
      <c r="BT189" s="174"/>
      <c r="BU189" s="174"/>
      <c r="BV189" s="174"/>
      <c r="BW189" s="174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</row>
    <row r="190" spans="1:95" s="89" customFormat="1" x14ac:dyDescent="0.25">
      <c r="A190" s="87"/>
      <c r="B190" s="88"/>
      <c r="C190" s="92"/>
      <c r="D190" s="185"/>
      <c r="E190" s="174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174"/>
      <c r="AR190" s="174"/>
      <c r="AS190" s="174"/>
      <c r="AT190" s="174"/>
      <c r="AU190" s="174"/>
      <c r="AV190" s="174"/>
      <c r="AW190" s="174"/>
      <c r="AX190" s="174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174"/>
      <c r="BL190" s="174"/>
      <c r="BM190" s="174"/>
      <c r="BN190" s="174"/>
      <c r="BO190" s="174"/>
      <c r="BP190" s="174"/>
      <c r="BQ190" s="174"/>
      <c r="BR190" s="174"/>
      <c r="BS190" s="174"/>
      <c r="BT190" s="174"/>
      <c r="BU190" s="174"/>
      <c r="BV190" s="174"/>
      <c r="BW190" s="174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</row>
    <row r="191" spans="1:95" s="89" customFormat="1" x14ac:dyDescent="0.25">
      <c r="A191" s="87"/>
      <c r="B191" s="88"/>
      <c r="C191" s="92"/>
      <c r="D191" s="185"/>
      <c r="E191" s="174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174"/>
      <c r="AR191" s="174"/>
      <c r="AS191" s="174"/>
      <c r="AT191" s="174"/>
      <c r="AU191" s="174"/>
      <c r="AV191" s="174"/>
      <c r="AW191" s="174"/>
      <c r="AX191" s="174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174"/>
      <c r="BL191" s="174"/>
      <c r="BM191" s="174"/>
      <c r="BN191" s="174"/>
      <c r="BO191" s="174"/>
      <c r="BP191" s="174"/>
      <c r="BQ191" s="174"/>
      <c r="BR191" s="174"/>
      <c r="BS191" s="174"/>
      <c r="BT191" s="174"/>
      <c r="BU191" s="174"/>
      <c r="BV191" s="174"/>
      <c r="BW191" s="174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</row>
    <row r="192" spans="1:95" s="89" customFormat="1" x14ac:dyDescent="0.25">
      <c r="A192" s="87"/>
      <c r="B192" s="88"/>
      <c r="C192" s="92"/>
      <c r="D192" s="185"/>
      <c r="E192" s="174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174"/>
      <c r="AR192" s="174"/>
      <c r="AS192" s="174"/>
      <c r="AT192" s="174"/>
      <c r="AU192" s="174"/>
      <c r="AV192" s="174"/>
      <c r="AW192" s="174"/>
      <c r="AX192" s="174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174"/>
      <c r="BL192" s="174"/>
      <c r="BM192" s="174"/>
      <c r="BN192" s="174"/>
      <c r="BO192" s="174"/>
      <c r="BP192" s="174"/>
      <c r="BQ192" s="174"/>
      <c r="BR192" s="174"/>
      <c r="BS192" s="174"/>
      <c r="BT192" s="174"/>
      <c r="BU192" s="174"/>
      <c r="BV192" s="174"/>
      <c r="BW192" s="174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</row>
    <row r="193" spans="1:95" s="89" customFormat="1" x14ac:dyDescent="0.25">
      <c r="A193" s="87"/>
      <c r="B193" s="88"/>
      <c r="D193" s="185"/>
      <c r="E193" s="174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174"/>
      <c r="AR193" s="174"/>
      <c r="AS193" s="174"/>
      <c r="AT193" s="174"/>
      <c r="AU193" s="174"/>
      <c r="AV193" s="174"/>
      <c r="AW193" s="174"/>
      <c r="AX193" s="174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4"/>
      <c r="BT193" s="174"/>
      <c r="BU193" s="174"/>
      <c r="BV193" s="174"/>
      <c r="BW193" s="174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</row>
    <row r="194" spans="1:95" s="89" customFormat="1" x14ac:dyDescent="0.25">
      <c r="A194" s="87"/>
      <c r="B194" s="88"/>
      <c r="D194" s="185"/>
      <c r="E194" s="173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174"/>
      <c r="AR194" s="174"/>
      <c r="AS194" s="174"/>
      <c r="AT194" s="174"/>
      <c r="AU194" s="174"/>
      <c r="AV194" s="174"/>
      <c r="AW194" s="174"/>
      <c r="AX194" s="174"/>
      <c r="AY194" s="174"/>
      <c r="AZ194" s="174"/>
      <c r="BA194" s="174"/>
      <c r="BB194" s="174"/>
      <c r="BC194" s="174"/>
      <c r="BD194" s="174"/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174"/>
      <c r="BP194" s="174"/>
      <c r="BQ194" s="174"/>
      <c r="BR194" s="174"/>
      <c r="BS194" s="174"/>
      <c r="BT194" s="174"/>
      <c r="BU194" s="174"/>
      <c r="BV194" s="174"/>
      <c r="BW194" s="174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</row>
    <row r="195" spans="1:95" x14ac:dyDescent="0.25">
      <c r="A195" s="31"/>
      <c r="D195" s="184"/>
      <c r="E195" s="172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</row>
    <row r="196" spans="1:95" x14ac:dyDescent="0.25">
      <c r="A196" s="31"/>
      <c r="D196" s="184"/>
      <c r="E196" s="172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</row>
    <row r="197" spans="1:95" x14ac:dyDescent="0.25">
      <c r="A197" s="31"/>
      <c r="D197" s="184"/>
      <c r="E197" s="172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</row>
    <row r="198" spans="1:95" s="89" customFormat="1" x14ac:dyDescent="0.25">
      <c r="A198" s="87"/>
      <c r="B198" s="88"/>
      <c r="D198" s="185"/>
      <c r="E198" s="173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174"/>
      <c r="BQ198" s="174"/>
      <c r="BR198" s="174"/>
      <c r="BS198" s="174"/>
      <c r="BT198" s="174"/>
      <c r="BU198" s="174"/>
      <c r="BV198" s="174"/>
      <c r="BW198" s="174"/>
      <c r="BX198" s="96"/>
      <c r="BY198" s="96"/>
      <c r="BZ198" s="96"/>
      <c r="CA198" s="96"/>
      <c r="CB198" s="96"/>
      <c r="CC198" s="96"/>
      <c r="CD198" s="96"/>
      <c r="CE198" s="96"/>
      <c r="CF198" s="96"/>
      <c r="CG198" s="96"/>
      <c r="CH198" s="96"/>
      <c r="CI198" s="96"/>
      <c r="CJ198" s="91"/>
      <c r="CK198" s="91"/>
      <c r="CL198" s="91"/>
      <c r="CM198" s="91"/>
      <c r="CN198" s="91"/>
    </row>
    <row r="199" spans="1:95" s="89" customFormat="1" x14ac:dyDescent="0.25">
      <c r="A199" s="87"/>
      <c r="B199" s="88"/>
      <c r="D199" s="185"/>
      <c r="E199" s="173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174"/>
      <c r="AR199" s="174"/>
      <c r="AS199" s="174"/>
      <c r="AT199" s="174"/>
      <c r="AU199" s="174"/>
      <c r="AV199" s="174"/>
      <c r="AW199" s="174"/>
      <c r="AX199" s="174"/>
      <c r="AY199" s="174"/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174"/>
      <c r="BL199" s="174"/>
      <c r="BM199" s="174"/>
      <c r="BN199" s="174"/>
      <c r="BO199" s="174"/>
      <c r="BP199" s="174"/>
      <c r="BQ199" s="174"/>
      <c r="BR199" s="174"/>
      <c r="BS199" s="174"/>
      <c r="BT199" s="174"/>
      <c r="BU199" s="174"/>
      <c r="BV199" s="174"/>
      <c r="BW199" s="174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1"/>
      <c r="CK199" s="91"/>
      <c r="CL199" s="91"/>
      <c r="CM199" s="91"/>
      <c r="CN199" s="91"/>
    </row>
    <row r="200" spans="1:95" s="89" customFormat="1" x14ac:dyDescent="0.25">
      <c r="A200" s="87"/>
      <c r="B200" s="88"/>
      <c r="D200" s="185"/>
      <c r="E200" s="173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174"/>
      <c r="BL200" s="174"/>
      <c r="BM200" s="174"/>
      <c r="BN200" s="174"/>
      <c r="BO200" s="174"/>
      <c r="BP200" s="174"/>
      <c r="BQ200" s="174"/>
      <c r="BR200" s="174"/>
      <c r="BS200" s="174"/>
      <c r="BT200" s="174"/>
      <c r="BU200" s="174"/>
      <c r="BV200" s="174"/>
      <c r="BW200" s="174"/>
      <c r="BX200" s="96"/>
      <c r="BY200" s="96"/>
      <c r="BZ200" s="96"/>
      <c r="CA200" s="96"/>
      <c r="CB200" s="96"/>
      <c r="CC200" s="96"/>
      <c r="CD200" s="96"/>
      <c r="CE200" s="96"/>
      <c r="CF200" s="96"/>
      <c r="CG200" s="96"/>
      <c r="CH200" s="96"/>
      <c r="CI200" s="96"/>
      <c r="CJ200" s="91"/>
      <c r="CK200" s="91"/>
      <c r="CL200" s="91"/>
      <c r="CM200" s="91"/>
      <c r="CN200" s="91"/>
    </row>
    <row r="201" spans="1:95" s="89" customFormat="1" x14ac:dyDescent="0.25">
      <c r="A201" s="87"/>
      <c r="B201" s="88"/>
      <c r="D201" s="185"/>
      <c r="E201" s="173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174"/>
      <c r="AR201" s="174"/>
      <c r="AS201" s="174"/>
      <c r="AT201" s="174"/>
      <c r="AU201" s="174"/>
      <c r="AV201" s="174"/>
      <c r="AW201" s="174"/>
      <c r="AX201" s="174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174"/>
      <c r="BL201" s="174"/>
      <c r="BM201" s="174"/>
      <c r="BN201" s="174"/>
      <c r="BO201" s="174"/>
      <c r="BP201" s="174"/>
      <c r="BQ201" s="174"/>
      <c r="BR201" s="174"/>
      <c r="BS201" s="174"/>
      <c r="BT201" s="174"/>
      <c r="BU201" s="174"/>
      <c r="BV201" s="174"/>
      <c r="BW201" s="174"/>
      <c r="BX201" s="96"/>
      <c r="BY201" s="96"/>
      <c r="BZ201" s="96"/>
      <c r="CA201" s="96"/>
      <c r="CB201" s="96"/>
      <c r="CC201" s="96"/>
      <c r="CD201" s="96"/>
      <c r="CE201" s="96"/>
      <c r="CF201" s="96"/>
      <c r="CG201" s="96"/>
      <c r="CH201" s="96"/>
      <c r="CI201" s="96"/>
      <c r="CJ201" s="91"/>
      <c r="CK201" s="91"/>
      <c r="CL201" s="91"/>
      <c r="CM201" s="91"/>
      <c r="CN201" s="91"/>
    </row>
    <row r="202" spans="1:95" s="89" customFormat="1" x14ac:dyDescent="0.25">
      <c r="A202" s="87"/>
      <c r="B202" s="88"/>
      <c r="D202" s="185"/>
      <c r="E202" s="173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/>
      <c r="BN202" s="174"/>
      <c r="BO202" s="174"/>
      <c r="BP202" s="174"/>
      <c r="BQ202" s="174"/>
      <c r="BR202" s="174"/>
      <c r="BS202" s="174"/>
      <c r="BT202" s="174"/>
      <c r="BU202" s="174"/>
      <c r="BV202" s="174"/>
      <c r="BW202" s="174"/>
      <c r="BX202" s="96"/>
      <c r="BY202" s="96"/>
      <c r="BZ202" s="96"/>
      <c r="CA202" s="96"/>
      <c r="CB202" s="96"/>
      <c r="CC202" s="96"/>
      <c r="CD202" s="96"/>
      <c r="CE202" s="96"/>
      <c r="CF202" s="96"/>
      <c r="CG202" s="96"/>
      <c r="CH202" s="96"/>
      <c r="CI202" s="96"/>
    </row>
    <row r="203" spans="1:95" s="89" customFormat="1" x14ac:dyDescent="0.25">
      <c r="A203" s="87"/>
      <c r="B203" s="88"/>
      <c r="D203" s="185"/>
      <c r="E203" s="173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174"/>
      <c r="AR203" s="174"/>
      <c r="AS203" s="174"/>
      <c r="AT203" s="174"/>
      <c r="AU203" s="174"/>
      <c r="AV203" s="174"/>
      <c r="AW203" s="174"/>
      <c r="AX203" s="174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174"/>
      <c r="BL203" s="174"/>
      <c r="BM203" s="174"/>
      <c r="BN203" s="174"/>
      <c r="BO203" s="174"/>
      <c r="BP203" s="174"/>
      <c r="BQ203" s="174"/>
      <c r="BR203" s="174"/>
      <c r="BS203" s="174"/>
      <c r="BT203" s="174"/>
      <c r="BU203" s="174"/>
      <c r="BV203" s="174"/>
      <c r="BW203" s="174"/>
      <c r="BX203" s="96"/>
      <c r="BY203" s="96"/>
      <c r="BZ203" s="96"/>
      <c r="CA203" s="96"/>
      <c r="CB203" s="96"/>
      <c r="CC203" s="96"/>
      <c r="CD203" s="96"/>
      <c r="CE203" s="96"/>
      <c r="CF203" s="96"/>
      <c r="CG203" s="96"/>
      <c r="CH203" s="96"/>
      <c r="CI203" s="96"/>
    </row>
    <row r="204" spans="1:95" s="89" customFormat="1" x14ac:dyDescent="0.25">
      <c r="A204" s="87"/>
      <c r="B204" s="88"/>
      <c r="D204" s="185"/>
      <c r="E204" s="173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174"/>
      <c r="BV204" s="174"/>
      <c r="BW204" s="174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</row>
    <row r="205" spans="1:95" s="89" customFormat="1" x14ac:dyDescent="0.25">
      <c r="A205" s="87"/>
      <c r="B205" s="88"/>
      <c r="D205" s="185"/>
      <c r="E205" s="173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174"/>
      <c r="AR205" s="174"/>
      <c r="AS205" s="174"/>
      <c r="AT205" s="174"/>
      <c r="AU205" s="174"/>
      <c r="AV205" s="174"/>
      <c r="AW205" s="174"/>
      <c r="AX205" s="174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174"/>
      <c r="BL205" s="174"/>
      <c r="BM205" s="174"/>
      <c r="BN205" s="174"/>
      <c r="BO205" s="174"/>
      <c r="BP205" s="174"/>
      <c r="BQ205" s="174"/>
      <c r="BR205" s="174"/>
      <c r="BS205" s="174"/>
      <c r="BT205" s="174"/>
      <c r="BU205" s="174"/>
      <c r="BV205" s="174"/>
      <c r="BW205" s="174"/>
      <c r="BX205" s="96"/>
      <c r="BY205" s="96"/>
      <c r="BZ205" s="96"/>
      <c r="CA205" s="96"/>
      <c r="CB205" s="96"/>
      <c r="CC205" s="96"/>
      <c r="CD205" s="96"/>
      <c r="CE205" s="96"/>
      <c r="CF205" s="96"/>
      <c r="CG205" s="96"/>
      <c r="CH205" s="96"/>
      <c r="CI205" s="96"/>
    </row>
    <row r="206" spans="1:95" s="89" customFormat="1" x14ac:dyDescent="0.25">
      <c r="A206" s="87"/>
      <c r="B206" s="88"/>
      <c r="D206" s="185"/>
      <c r="E206" s="173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174"/>
      <c r="AR206" s="174"/>
      <c r="AS206" s="174"/>
      <c r="AT206" s="174"/>
      <c r="AU206" s="174"/>
      <c r="AV206" s="174"/>
      <c r="AW206" s="174"/>
      <c r="AX206" s="174"/>
      <c r="AY206" s="174"/>
      <c r="AZ206" s="174"/>
      <c r="BA206" s="174"/>
      <c r="BB206" s="174"/>
      <c r="BC206" s="174"/>
      <c r="BD206" s="174"/>
      <c r="BE206" s="174"/>
      <c r="BF206" s="174"/>
      <c r="BG206" s="174"/>
      <c r="BH206" s="174"/>
      <c r="BI206" s="174"/>
      <c r="BJ206" s="174"/>
      <c r="BK206" s="174"/>
      <c r="BL206" s="174"/>
      <c r="BM206" s="174"/>
      <c r="BN206" s="174"/>
      <c r="BO206" s="174"/>
      <c r="BP206" s="174"/>
      <c r="BQ206" s="174"/>
      <c r="BR206" s="174"/>
      <c r="BS206" s="174"/>
      <c r="BT206" s="174"/>
      <c r="BU206" s="174"/>
      <c r="BV206" s="174"/>
      <c r="BW206" s="174"/>
      <c r="BX206" s="96"/>
      <c r="BY206" s="96"/>
      <c r="BZ206" s="96"/>
      <c r="CA206" s="96"/>
      <c r="CB206" s="96"/>
      <c r="CC206" s="96"/>
      <c r="CD206" s="96"/>
      <c r="CE206" s="96"/>
      <c r="CF206" s="96"/>
      <c r="CG206" s="96"/>
      <c r="CH206" s="96"/>
      <c r="CI206" s="96"/>
    </row>
    <row r="207" spans="1:95" s="89" customFormat="1" x14ac:dyDescent="0.25">
      <c r="A207" s="87"/>
      <c r="B207" s="88"/>
      <c r="D207" s="185"/>
      <c r="E207" s="173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174"/>
      <c r="AR207" s="174"/>
      <c r="AS207" s="174"/>
      <c r="AT207" s="174"/>
      <c r="AU207" s="174"/>
      <c r="AV207" s="174"/>
      <c r="AW207" s="174"/>
      <c r="AX207" s="174"/>
      <c r="AY207" s="174"/>
      <c r="AZ207" s="174"/>
      <c r="BA207" s="174"/>
      <c r="BB207" s="174"/>
      <c r="BC207" s="174"/>
      <c r="BD207" s="174"/>
      <c r="BE207" s="174"/>
      <c r="BF207" s="174"/>
      <c r="BG207" s="174"/>
      <c r="BH207" s="174"/>
      <c r="BI207" s="174"/>
      <c r="BJ207" s="174"/>
      <c r="BK207" s="174"/>
      <c r="BL207" s="174"/>
      <c r="BM207" s="174"/>
      <c r="BN207" s="174"/>
      <c r="BO207" s="174"/>
      <c r="BP207" s="174"/>
      <c r="BQ207" s="174"/>
      <c r="BR207" s="174"/>
      <c r="BS207" s="174"/>
      <c r="BT207" s="174"/>
      <c r="BU207" s="174"/>
      <c r="BV207" s="174"/>
      <c r="BW207" s="174"/>
      <c r="BX207" s="96"/>
      <c r="BY207" s="96"/>
      <c r="BZ207" s="96"/>
      <c r="CA207" s="96"/>
      <c r="CB207" s="96"/>
      <c r="CC207" s="96"/>
      <c r="CD207" s="96"/>
      <c r="CE207" s="96"/>
      <c r="CF207" s="96"/>
      <c r="CG207" s="96"/>
      <c r="CH207" s="96"/>
      <c r="CI207" s="96"/>
    </row>
    <row r="208" spans="1:95" s="89" customFormat="1" x14ac:dyDescent="0.25">
      <c r="A208" s="87"/>
      <c r="B208" s="88"/>
      <c r="D208" s="185"/>
      <c r="E208" s="173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174"/>
      <c r="AR208" s="174"/>
      <c r="AS208" s="174"/>
      <c r="AT208" s="174"/>
      <c r="AU208" s="174"/>
      <c r="AV208" s="174"/>
      <c r="AW208" s="174"/>
      <c r="AX208" s="174"/>
      <c r="AY208" s="174"/>
      <c r="AZ208" s="174"/>
      <c r="BA208" s="174"/>
      <c r="BB208" s="174"/>
      <c r="BC208" s="174"/>
      <c r="BD208" s="174"/>
      <c r="BE208" s="174"/>
      <c r="BF208" s="174"/>
      <c r="BG208" s="174"/>
      <c r="BH208" s="174"/>
      <c r="BI208" s="174"/>
      <c r="BJ208" s="174"/>
      <c r="BK208" s="174"/>
      <c r="BL208" s="174"/>
      <c r="BM208" s="174"/>
      <c r="BN208" s="174"/>
      <c r="BO208" s="174"/>
      <c r="BP208" s="174"/>
      <c r="BQ208" s="174"/>
      <c r="BR208" s="174"/>
      <c r="BS208" s="174"/>
      <c r="BT208" s="174"/>
      <c r="BU208" s="174"/>
      <c r="BV208" s="174"/>
      <c r="BW208" s="174"/>
      <c r="BX208" s="96"/>
      <c r="BY208" s="96"/>
      <c r="BZ208" s="96"/>
      <c r="CA208" s="96"/>
      <c r="CB208" s="96"/>
      <c r="CC208" s="96"/>
      <c r="CD208" s="96"/>
      <c r="CE208" s="96"/>
      <c r="CF208" s="96"/>
      <c r="CG208" s="96"/>
      <c r="CH208" s="96"/>
      <c r="CI208" s="96"/>
    </row>
    <row r="209" spans="1:87" s="89" customFormat="1" x14ac:dyDescent="0.25">
      <c r="A209" s="87"/>
      <c r="B209" s="88"/>
      <c r="D209" s="185"/>
      <c r="E209" s="173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174"/>
      <c r="AR209" s="174"/>
      <c r="AS209" s="174"/>
      <c r="AT209" s="174"/>
      <c r="AU209" s="174"/>
      <c r="AV209" s="174"/>
      <c r="AW209" s="174"/>
      <c r="AX209" s="174"/>
      <c r="AY209" s="174"/>
      <c r="AZ209" s="174"/>
      <c r="BA209" s="174"/>
      <c r="BB209" s="174"/>
      <c r="BC209" s="174"/>
      <c r="BD209" s="174"/>
      <c r="BE209" s="174"/>
      <c r="BF209" s="174"/>
      <c r="BG209" s="174"/>
      <c r="BH209" s="174"/>
      <c r="BI209" s="174"/>
      <c r="BJ209" s="174"/>
      <c r="BK209" s="174"/>
      <c r="BL209" s="174"/>
      <c r="BM209" s="174"/>
      <c r="BN209" s="174"/>
      <c r="BO209" s="174"/>
      <c r="BP209" s="174"/>
      <c r="BQ209" s="174"/>
      <c r="BR209" s="174"/>
      <c r="BS209" s="174"/>
      <c r="BT209" s="174"/>
      <c r="BU209" s="174"/>
      <c r="BV209" s="174"/>
      <c r="BW209" s="174"/>
      <c r="BX209" s="96"/>
      <c r="BY209" s="96"/>
      <c r="BZ209" s="96"/>
      <c r="CA209" s="96"/>
      <c r="CB209" s="96"/>
      <c r="CC209" s="96"/>
      <c r="CD209" s="96"/>
      <c r="CE209" s="96"/>
      <c r="CF209" s="96"/>
      <c r="CG209" s="96"/>
      <c r="CH209" s="96"/>
      <c r="CI209" s="96"/>
    </row>
    <row r="210" spans="1:87" s="89" customFormat="1" x14ac:dyDescent="0.25">
      <c r="A210" s="87"/>
      <c r="B210" s="88"/>
      <c r="D210" s="185"/>
      <c r="E210" s="173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/>
      <c r="BT210" s="174"/>
      <c r="BU210" s="174"/>
      <c r="BV210" s="174"/>
      <c r="BW210" s="174"/>
      <c r="BX210" s="96"/>
      <c r="BY210" s="96"/>
      <c r="BZ210" s="96"/>
      <c r="CA210" s="96"/>
      <c r="CB210" s="96"/>
      <c r="CC210" s="96"/>
      <c r="CD210" s="96"/>
      <c r="CE210" s="96"/>
      <c r="CF210" s="96"/>
      <c r="CG210" s="96"/>
      <c r="CH210" s="96"/>
      <c r="CI210" s="96"/>
    </row>
    <row r="211" spans="1:87" s="89" customFormat="1" x14ac:dyDescent="0.25">
      <c r="A211" s="87"/>
      <c r="B211" s="88"/>
      <c r="D211" s="185"/>
      <c r="E211" s="173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174"/>
      <c r="AR211" s="174"/>
      <c r="AS211" s="174"/>
      <c r="AT211" s="174"/>
      <c r="AU211" s="174"/>
      <c r="AV211" s="174"/>
      <c r="AW211" s="174"/>
      <c r="AX211" s="174"/>
      <c r="AY211" s="174"/>
      <c r="AZ211" s="174"/>
      <c r="BA211" s="174"/>
      <c r="BB211" s="174"/>
      <c r="BC211" s="174"/>
      <c r="BD211" s="174"/>
      <c r="BE211" s="174"/>
      <c r="BF211" s="174"/>
      <c r="BG211" s="174"/>
      <c r="BH211" s="174"/>
      <c r="BI211" s="174"/>
      <c r="BJ211" s="174"/>
      <c r="BK211" s="174"/>
      <c r="BL211" s="174"/>
      <c r="BM211" s="174"/>
      <c r="BN211" s="174"/>
      <c r="BO211" s="174"/>
      <c r="BP211" s="174"/>
      <c r="BQ211" s="174"/>
      <c r="BR211" s="174"/>
      <c r="BS211" s="174"/>
      <c r="BT211" s="174"/>
      <c r="BU211" s="174"/>
      <c r="BV211" s="174"/>
      <c r="BW211" s="174"/>
      <c r="BX211" s="96"/>
      <c r="BY211" s="96"/>
      <c r="BZ211" s="96"/>
      <c r="CA211" s="96"/>
      <c r="CB211" s="96"/>
      <c r="CC211" s="96"/>
      <c r="CD211" s="96"/>
      <c r="CE211" s="96"/>
      <c r="CF211" s="96"/>
      <c r="CG211" s="96"/>
      <c r="CH211" s="96"/>
      <c r="CI211" s="96"/>
    </row>
    <row r="212" spans="1:87" s="89" customFormat="1" x14ac:dyDescent="0.25">
      <c r="A212" s="87"/>
      <c r="B212" s="88"/>
      <c r="D212" s="185"/>
      <c r="E212" s="173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174"/>
      <c r="AR212" s="174"/>
      <c r="AS212" s="174"/>
      <c r="AT212" s="174"/>
      <c r="AU212" s="174"/>
      <c r="AV212" s="174"/>
      <c r="AW212" s="174"/>
      <c r="AX212" s="174"/>
      <c r="AY212" s="174"/>
      <c r="AZ212" s="174"/>
      <c r="BA212" s="174"/>
      <c r="BB212" s="174"/>
      <c r="BC212" s="174"/>
      <c r="BD212" s="174"/>
      <c r="BE212" s="174"/>
      <c r="BF212" s="174"/>
      <c r="BG212" s="174"/>
      <c r="BH212" s="174"/>
      <c r="BI212" s="174"/>
      <c r="BJ212" s="174"/>
      <c r="BK212" s="174"/>
      <c r="BL212" s="174"/>
      <c r="BM212" s="174"/>
      <c r="BN212" s="174"/>
      <c r="BO212" s="174"/>
      <c r="BP212" s="174"/>
      <c r="BQ212" s="174"/>
      <c r="BR212" s="174"/>
      <c r="BS212" s="174"/>
      <c r="BT212" s="174"/>
      <c r="BU212" s="174"/>
      <c r="BV212" s="174"/>
      <c r="BW212" s="174"/>
      <c r="BX212" s="96"/>
      <c r="BY212" s="96"/>
      <c r="BZ212" s="96"/>
      <c r="CA212" s="96"/>
      <c r="CB212" s="96"/>
      <c r="CC212" s="96"/>
      <c r="CD212" s="96"/>
      <c r="CE212" s="96"/>
      <c r="CF212" s="96"/>
      <c r="CG212" s="96"/>
      <c r="CH212" s="96"/>
      <c r="CI212" s="96"/>
    </row>
    <row r="213" spans="1:87" s="89" customFormat="1" x14ac:dyDescent="0.25">
      <c r="A213" s="87"/>
      <c r="B213" s="88"/>
      <c r="D213" s="185"/>
      <c r="E213" s="173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174"/>
      <c r="AR213" s="174"/>
      <c r="AS213" s="174"/>
      <c r="AT213" s="174"/>
      <c r="AU213" s="174"/>
      <c r="AV213" s="174"/>
      <c r="AW213" s="174"/>
      <c r="AX213" s="174"/>
      <c r="AY213" s="174"/>
      <c r="AZ213" s="174"/>
      <c r="BA213" s="174"/>
      <c r="BB213" s="174"/>
      <c r="BC213" s="174"/>
      <c r="BD213" s="174"/>
      <c r="BE213" s="174"/>
      <c r="BF213" s="174"/>
      <c r="BG213" s="174"/>
      <c r="BH213" s="174"/>
      <c r="BI213" s="174"/>
      <c r="BJ213" s="174"/>
      <c r="BK213" s="174"/>
      <c r="BL213" s="174"/>
      <c r="BM213" s="174"/>
      <c r="BN213" s="174"/>
      <c r="BO213" s="174"/>
      <c r="BP213" s="174"/>
      <c r="BQ213" s="174"/>
      <c r="BR213" s="174"/>
      <c r="BS213" s="174"/>
      <c r="BT213" s="174"/>
      <c r="BU213" s="174"/>
      <c r="BV213" s="174"/>
      <c r="BW213" s="174"/>
      <c r="BX213" s="96"/>
      <c r="BY213" s="96"/>
      <c r="BZ213" s="96"/>
      <c r="CA213" s="96"/>
      <c r="CB213" s="96"/>
      <c r="CC213" s="96"/>
      <c r="CD213" s="96"/>
      <c r="CE213" s="96"/>
      <c r="CF213" s="96"/>
      <c r="CG213" s="96"/>
      <c r="CH213" s="96"/>
      <c r="CI213" s="96"/>
    </row>
    <row r="214" spans="1:87" s="89" customFormat="1" x14ac:dyDescent="0.25">
      <c r="A214" s="87"/>
      <c r="B214" s="88"/>
      <c r="D214" s="185"/>
      <c r="E214" s="173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174"/>
      <c r="AR214" s="174"/>
      <c r="AS214" s="174"/>
      <c r="AT214" s="174"/>
      <c r="AU214" s="174"/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/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174"/>
      <c r="BV214" s="174"/>
      <c r="BW214" s="174"/>
      <c r="BX214" s="96"/>
      <c r="BY214" s="96"/>
      <c r="BZ214" s="96"/>
      <c r="CA214" s="96"/>
      <c r="CB214" s="96"/>
      <c r="CC214" s="96"/>
      <c r="CD214" s="96"/>
      <c r="CE214" s="96"/>
      <c r="CF214" s="96"/>
      <c r="CG214" s="96"/>
      <c r="CH214" s="96"/>
      <c r="CI214" s="96"/>
    </row>
    <row r="215" spans="1:87" s="89" customFormat="1" x14ac:dyDescent="0.25">
      <c r="A215" s="87"/>
      <c r="B215" s="88"/>
      <c r="D215" s="185"/>
      <c r="E215" s="173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174"/>
      <c r="AR215" s="174"/>
      <c r="AS215" s="174"/>
      <c r="AT215" s="174"/>
      <c r="AU215" s="174"/>
      <c r="AV215" s="174"/>
      <c r="AW215" s="174"/>
      <c r="AX215" s="174"/>
      <c r="AY215" s="174"/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/>
      <c r="BL215" s="174"/>
      <c r="BM215" s="174"/>
      <c r="BN215" s="174"/>
      <c r="BO215" s="174"/>
      <c r="BP215" s="174"/>
      <c r="BQ215" s="174"/>
      <c r="BR215" s="174"/>
      <c r="BS215" s="174"/>
      <c r="BT215" s="174"/>
      <c r="BU215" s="174"/>
      <c r="BV215" s="174"/>
      <c r="BW215" s="174"/>
      <c r="BX215" s="96"/>
      <c r="BY215" s="96"/>
      <c r="BZ215" s="96"/>
      <c r="CA215" s="96"/>
      <c r="CB215" s="96"/>
      <c r="CC215" s="96"/>
      <c r="CD215" s="96"/>
      <c r="CE215" s="96"/>
      <c r="CF215" s="96"/>
      <c r="CG215" s="96"/>
      <c r="CH215" s="96"/>
      <c r="CI215" s="96"/>
    </row>
    <row r="216" spans="1:87" x14ac:dyDescent="0.25">
      <c r="A216" s="31"/>
      <c r="D216" s="184"/>
      <c r="E216" s="172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</row>
    <row r="217" spans="1:87" x14ac:dyDescent="0.25">
      <c r="A217" s="31"/>
      <c r="D217" s="184"/>
      <c r="E217" s="172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</row>
    <row r="218" spans="1:87" x14ac:dyDescent="0.25">
      <c r="A218" s="31"/>
      <c r="D218" s="184"/>
      <c r="E218" s="172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</row>
    <row r="219" spans="1:87" x14ac:dyDescent="0.25">
      <c r="A219" s="31"/>
      <c r="D219" s="184"/>
      <c r="E219" s="172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</row>
    <row r="220" spans="1:87" s="77" customFormat="1" x14ac:dyDescent="0.25">
      <c r="A220" s="97"/>
      <c r="B220" s="98"/>
      <c r="D220" s="186"/>
      <c r="E220" s="175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276"/>
      <c r="AR220" s="276"/>
      <c r="AS220" s="276"/>
      <c r="AT220" s="276"/>
      <c r="AU220" s="276"/>
      <c r="AV220" s="276"/>
      <c r="AW220" s="276"/>
      <c r="AX220" s="276"/>
      <c r="AY220" s="276"/>
      <c r="AZ220" s="276"/>
      <c r="BA220" s="276"/>
      <c r="BB220" s="276"/>
      <c r="BC220" s="276"/>
      <c r="BD220" s="276"/>
      <c r="BE220" s="276"/>
      <c r="BF220" s="276"/>
      <c r="BG220" s="276"/>
      <c r="BH220" s="276"/>
      <c r="BI220" s="276"/>
      <c r="BJ220" s="276"/>
      <c r="BK220" s="276"/>
      <c r="BL220" s="276"/>
      <c r="BM220" s="276"/>
      <c r="BN220" s="276"/>
      <c r="BO220" s="276"/>
      <c r="BP220" s="276"/>
      <c r="BQ220" s="276"/>
      <c r="BR220" s="276"/>
      <c r="BS220" s="276"/>
      <c r="BT220" s="276"/>
      <c r="BU220" s="276"/>
      <c r="BV220" s="276"/>
      <c r="BW220" s="276"/>
      <c r="BX220" s="100"/>
      <c r="BY220" s="100"/>
      <c r="BZ220" s="100"/>
      <c r="CA220" s="100"/>
      <c r="CB220" s="100"/>
      <c r="CC220" s="100"/>
      <c r="CD220" s="100"/>
      <c r="CE220" s="100"/>
      <c r="CF220" s="100"/>
      <c r="CG220" s="100"/>
      <c r="CH220" s="100"/>
      <c r="CI220" s="100"/>
    </row>
    <row r="221" spans="1:87" x14ac:dyDescent="0.25">
      <c r="A221" s="31"/>
      <c r="D221" s="184"/>
      <c r="E221" s="172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</row>
    <row r="222" spans="1:87" x14ac:dyDescent="0.25">
      <c r="A222" s="31"/>
      <c r="D222" s="184"/>
      <c r="E222" s="172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</row>
    <row r="223" spans="1:87" x14ac:dyDescent="0.25">
      <c r="A223" s="31"/>
      <c r="D223" s="184"/>
      <c r="E223" s="172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</row>
    <row r="224" spans="1:87" s="65" customFormat="1" x14ac:dyDescent="0.25">
      <c r="A224" s="20"/>
      <c r="B224" s="21"/>
      <c r="D224" s="171"/>
      <c r="E224" s="10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171"/>
      <c r="AR224" s="171"/>
      <c r="AS224" s="171"/>
      <c r="AT224" s="171"/>
      <c r="AU224" s="171"/>
      <c r="AV224" s="171"/>
      <c r="AW224" s="171"/>
      <c r="AX224" s="171"/>
      <c r="AY224" s="171"/>
      <c r="AZ224" s="171"/>
      <c r="BA224" s="171"/>
      <c r="BB224" s="171"/>
      <c r="BC224" s="171"/>
      <c r="BD224" s="171"/>
      <c r="BE224" s="171"/>
      <c r="BF224" s="171"/>
      <c r="BG224" s="171"/>
      <c r="BH224" s="171"/>
      <c r="BI224" s="171"/>
      <c r="BJ224" s="171"/>
      <c r="BK224" s="171"/>
      <c r="BL224" s="171"/>
      <c r="BM224" s="171"/>
      <c r="BN224" s="171"/>
      <c r="BO224" s="171"/>
      <c r="BP224" s="171"/>
      <c r="BQ224" s="171"/>
      <c r="BR224" s="171"/>
      <c r="BS224" s="171"/>
      <c r="BT224" s="171"/>
      <c r="BU224" s="171"/>
      <c r="BV224" s="171"/>
      <c r="BW224" s="171"/>
      <c r="BX224" s="101"/>
      <c r="BY224" s="101"/>
      <c r="BZ224" s="101"/>
      <c r="CA224" s="101"/>
      <c r="CB224" s="101"/>
      <c r="CC224" s="101"/>
      <c r="CD224" s="101"/>
      <c r="CE224" s="101"/>
      <c r="CF224" s="101"/>
      <c r="CG224" s="101"/>
      <c r="CH224" s="101"/>
      <c r="CI224" s="101"/>
    </row>
    <row r="225" spans="1:87" x14ac:dyDescent="0.25">
      <c r="A225" s="31"/>
      <c r="E225" s="172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</row>
    <row r="226" spans="1:87" x14ac:dyDescent="0.25">
      <c r="A226" s="31"/>
      <c r="E226" s="172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</row>
    <row r="227" spans="1:87" x14ac:dyDescent="0.25">
      <c r="A227" s="31"/>
      <c r="E227" s="172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</row>
    <row r="228" spans="1:87" x14ac:dyDescent="0.25">
      <c r="A228" s="31"/>
      <c r="E228" s="172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</row>
    <row r="229" spans="1:87" x14ac:dyDescent="0.25">
      <c r="A229" s="31"/>
      <c r="E229" s="172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</row>
    <row r="230" spans="1:87" x14ac:dyDescent="0.25">
      <c r="A230" s="31"/>
      <c r="E230" s="172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</row>
    <row r="231" spans="1:87" x14ac:dyDescent="0.25">
      <c r="A231" s="31"/>
      <c r="E231" s="172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</row>
    <row r="232" spans="1:87" x14ac:dyDescent="0.25">
      <c r="A232" s="31"/>
      <c r="E232" s="172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</row>
    <row r="233" spans="1:87" s="65" customFormat="1" x14ac:dyDescent="0.25">
      <c r="A233" s="20"/>
      <c r="B233" s="21"/>
      <c r="D233" s="187"/>
      <c r="E233" s="10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171"/>
      <c r="AR233" s="171"/>
      <c r="AS233" s="171"/>
      <c r="AT233" s="171"/>
      <c r="AU233" s="171"/>
      <c r="AV233" s="171"/>
      <c r="AW233" s="171"/>
      <c r="AX233" s="171"/>
      <c r="AY233" s="171"/>
      <c r="AZ233" s="171"/>
      <c r="BA233" s="171"/>
      <c r="BB233" s="171"/>
      <c r="BC233" s="171"/>
      <c r="BD233" s="171"/>
      <c r="BE233" s="171"/>
      <c r="BF233" s="171"/>
      <c r="BG233" s="171"/>
      <c r="BH233" s="171"/>
      <c r="BI233" s="171"/>
      <c r="BJ233" s="171"/>
      <c r="BK233" s="171"/>
      <c r="BL233" s="171"/>
      <c r="BM233" s="171"/>
      <c r="BN233" s="171"/>
      <c r="BO233" s="171"/>
      <c r="BP233" s="171"/>
      <c r="BQ233" s="171"/>
      <c r="BR233" s="171"/>
      <c r="BS233" s="171"/>
      <c r="BT233" s="171"/>
      <c r="BU233" s="171"/>
      <c r="BV233" s="171"/>
      <c r="BW233" s="171"/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</row>
    <row r="234" spans="1:87" x14ac:dyDescent="0.25">
      <c r="A234" s="31"/>
      <c r="E234" s="172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</row>
    <row r="235" spans="1:87" s="65" customFormat="1" x14ac:dyDescent="0.25">
      <c r="A235" s="20"/>
      <c r="B235" s="21"/>
      <c r="D235" s="187"/>
      <c r="E235" s="10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171"/>
      <c r="AR235" s="171"/>
      <c r="AS235" s="171"/>
      <c r="AT235" s="171"/>
      <c r="AU235" s="171"/>
      <c r="AV235" s="171"/>
      <c r="AW235" s="171"/>
      <c r="AX235" s="171"/>
      <c r="AY235" s="171"/>
      <c r="AZ235" s="171"/>
      <c r="BA235" s="171"/>
      <c r="BB235" s="171"/>
      <c r="BC235" s="171"/>
      <c r="BD235" s="171"/>
      <c r="BE235" s="171"/>
      <c r="BF235" s="171"/>
      <c r="BG235" s="171"/>
      <c r="BH235" s="171"/>
      <c r="BI235" s="171"/>
      <c r="BJ235" s="171"/>
      <c r="BK235" s="171"/>
      <c r="BL235" s="171"/>
      <c r="BM235" s="171"/>
      <c r="BN235" s="171"/>
      <c r="BO235" s="171"/>
      <c r="BP235" s="171"/>
      <c r="BQ235" s="171"/>
      <c r="BR235" s="171"/>
      <c r="BS235" s="171"/>
      <c r="BT235" s="171"/>
      <c r="BU235" s="171"/>
      <c r="BV235" s="171"/>
      <c r="BW235" s="171"/>
      <c r="BX235" s="101"/>
      <c r="BY235" s="101"/>
      <c r="BZ235" s="101"/>
      <c r="CA235" s="101"/>
      <c r="CB235" s="101"/>
      <c r="CC235" s="101"/>
      <c r="CD235" s="101"/>
      <c r="CE235" s="101"/>
      <c r="CF235" s="101"/>
      <c r="CG235" s="101"/>
      <c r="CH235" s="101"/>
      <c r="CI235" s="101"/>
    </row>
    <row r="236" spans="1:87" x14ac:dyDescent="0.25">
      <c r="A236" s="31"/>
      <c r="E236" s="172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</row>
    <row r="237" spans="1:87" s="65" customFormat="1" x14ac:dyDescent="0.25">
      <c r="A237" s="20"/>
      <c r="B237" s="21"/>
      <c r="D237" s="187"/>
      <c r="E237" s="106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171"/>
      <c r="AR237" s="171"/>
      <c r="AS237" s="171"/>
      <c r="AT237" s="171"/>
      <c r="AU237" s="171"/>
      <c r="AV237" s="171"/>
      <c r="AW237" s="171"/>
      <c r="AX237" s="171"/>
      <c r="AY237" s="171"/>
      <c r="AZ237" s="171"/>
      <c r="BA237" s="171"/>
      <c r="BB237" s="171"/>
      <c r="BC237" s="171"/>
      <c r="BD237" s="171"/>
      <c r="BE237" s="171"/>
      <c r="BF237" s="171"/>
      <c r="BG237" s="171"/>
      <c r="BH237" s="171"/>
      <c r="BI237" s="171"/>
      <c r="BJ237" s="171"/>
      <c r="BK237" s="171"/>
      <c r="BL237" s="171"/>
      <c r="BM237" s="171"/>
      <c r="BN237" s="171"/>
      <c r="BO237" s="171"/>
      <c r="BP237" s="171"/>
      <c r="BQ237" s="171"/>
      <c r="BR237" s="171"/>
      <c r="BS237" s="171"/>
      <c r="BT237" s="171"/>
      <c r="BU237" s="171"/>
      <c r="BV237" s="171"/>
      <c r="BW237" s="171"/>
      <c r="BX237" s="101"/>
      <c r="BY237" s="101"/>
      <c r="BZ237" s="101"/>
      <c r="CA237" s="101"/>
      <c r="CB237" s="101"/>
      <c r="CC237" s="101"/>
      <c r="CD237" s="101"/>
      <c r="CE237" s="101"/>
      <c r="CF237" s="101"/>
      <c r="CG237" s="101"/>
      <c r="CH237" s="101"/>
      <c r="CI237" s="101"/>
    </row>
    <row r="238" spans="1:87" x14ac:dyDescent="0.25">
      <c r="A238" s="31"/>
      <c r="E238" s="172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</row>
    <row r="239" spans="1:87" x14ac:dyDescent="0.25">
      <c r="A239" s="31"/>
      <c r="E239" s="172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</row>
    <row r="240" spans="1:87" x14ac:dyDescent="0.25">
      <c r="A240" s="31"/>
      <c r="E240" s="172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</row>
    <row r="241" spans="1:87" x14ac:dyDescent="0.25">
      <c r="A241" s="31"/>
      <c r="E241" s="172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</row>
    <row r="242" spans="1:87" x14ac:dyDescent="0.25">
      <c r="A242" s="31"/>
      <c r="E242" s="172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</row>
    <row r="243" spans="1:87" x14ac:dyDescent="0.25">
      <c r="A243" s="31"/>
      <c r="E243" s="172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</row>
    <row r="244" spans="1:87" x14ac:dyDescent="0.25">
      <c r="A244" s="31"/>
      <c r="E244" s="172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</row>
    <row r="245" spans="1:87" x14ac:dyDescent="0.25">
      <c r="A245" s="31"/>
      <c r="E245" s="172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</row>
    <row r="246" spans="1:87" x14ac:dyDescent="0.25">
      <c r="A246" s="31"/>
      <c r="E246" s="172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</row>
    <row r="247" spans="1:87" x14ac:dyDescent="0.25">
      <c r="A247" s="31"/>
      <c r="E247" s="172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</row>
    <row r="248" spans="1:87" x14ac:dyDescent="0.25">
      <c r="A248" s="31"/>
      <c r="E248" s="172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</row>
    <row r="249" spans="1:87" x14ac:dyDescent="0.25">
      <c r="A249" s="31"/>
      <c r="E249" s="172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</row>
    <row r="250" spans="1:87" x14ac:dyDescent="0.25">
      <c r="A250" s="31"/>
      <c r="E250" s="172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</row>
    <row r="251" spans="1:87" x14ac:dyDescent="0.25">
      <c r="A251" s="31"/>
      <c r="E251" s="172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</row>
    <row r="252" spans="1:87" x14ac:dyDescent="0.25">
      <c r="A252" s="31"/>
      <c r="E252" s="172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</row>
    <row r="253" spans="1:87" x14ac:dyDescent="0.25">
      <c r="A253" s="31"/>
      <c r="E253" s="172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</row>
    <row r="254" spans="1:87" x14ac:dyDescent="0.25">
      <c r="A254" s="31"/>
      <c r="E254" s="172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</row>
    <row r="255" spans="1:87" x14ac:dyDescent="0.25">
      <c r="A255" s="31"/>
      <c r="E255" s="172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</row>
    <row r="256" spans="1:87" x14ac:dyDescent="0.25">
      <c r="A256" s="31"/>
      <c r="E256" s="172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</row>
    <row r="257" spans="1:87" x14ac:dyDescent="0.25">
      <c r="A257" s="31"/>
      <c r="E257" s="172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</row>
    <row r="258" spans="1:87" x14ac:dyDescent="0.25">
      <c r="A258" s="31"/>
      <c r="E258" s="172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</row>
    <row r="259" spans="1:87" x14ac:dyDescent="0.25">
      <c r="A259" s="31"/>
      <c r="E259" s="172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</row>
    <row r="260" spans="1:87" x14ac:dyDescent="0.25">
      <c r="A260" s="31"/>
      <c r="E260" s="172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</row>
    <row r="261" spans="1:87" x14ac:dyDescent="0.25">
      <c r="A261" s="31"/>
      <c r="E261" s="172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</row>
    <row r="262" spans="1:87" x14ac:dyDescent="0.25">
      <c r="A262" s="31"/>
      <c r="E262" s="172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</row>
    <row r="263" spans="1:87" x14ac:dyDescent="0.25">
      <c r="A263" s="31"/>
      <c r="E263" s="172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</row>
    <row r="264" spans="1:87" x14ac:dyDescent="0.25">
      <c r="A264" s="31"/>
      <c r="E264" s="172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</row>
    <row r="265" spans="1:87" x14ac:dyDescent="0.25">
      <c r="A265" s="31"/>
      <c r="E265" s="172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</row>
    <row r="266" spans="1:87" x14ac:dyDescent="0.25">
      <c r="A266" s="31"/>
      <c r="E266" s="172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</row>
    <row r="267" spans="1:87" x14ac:dyDescent="0.25">
      <c r="A267" s="31"/>
      <c r="E267" s="172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</row>
    <row r="268" spans="1:87" x14ac:dyDescent="0.25">
      <c r="A268" s="31"/>
      <c r="E268" s="172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</row>
    <row r="269" spans="1:87" x14ac:dyDescent="0.25">
      <c r="A269" s="31"/>
      <c r="E269" s="172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</row>
    <row r="270" spans="1:87" x14ac:dyDescent="0.25">
      <c r="A270" s="31"/>
      <c r="E270" s="172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</row>
    <row r="271" spans="1:87" x14ac:dyDescent="0.25">
      <c r="A271" s="31"/>
      <c r="E271" s="172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</row>
    <row r="272" spans="1:87" x14ac:dyDescent="0.25">
      <c r="A272" s="31"/>
      <c r="E272" s="172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</row>
    <row r="273" spans="1:87" x14ac:dyDescent="0.25">
      <c r="A273" s="31"/>
      <c r="E273" s="172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</row>
    <row r="274" spans="1:87" x14ac:dyDescent="0.25">
      <c r="A274" s="31"/>
      <c r="E274" s="172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</row>
    <row r="275" spans="1:87" x14ac:dyDescent="0.25">
      <c r="A275" s="31"/>
      <c r="E275" s="172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</row>
    <row r="276" spans="1:87" x14ac:dyDescent="0.25">
      <c r="A276" s="31"/>
      <c r="E276" s="172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</row>
    <row r="277" spans="1:87" x14ac:dyDescent="0.25">
      <c r="A277" s="31"/>
      <c r="E277" s="172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</row>
    <row r="278" spans="1:87" x14ac:dyDescent="0.25">
      <c r="A278" s="31"/>
      <c r="E278" s="172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</row>
    <row r="279" spans="1:87" x14ac:dyDescent="0.25">
      <c r="A279" s="31"/>
      <c r="E279" s="172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</row>
    <row r="280" spans="1:87" x14ac:dyDescent="0.25">
      <c r="A280" s="31"/>
      <c r="E280" s="172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</row>
    <row r="281" spans="1:87" x14ac:dyDescent="0.25">
      <c r="A281" s="31"/>
      <c r="E281" s="172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</row>
    <row r="282" spans="1:87" x14ac:dyDescent="0.25">
      <c r="A282" s="31"/>
      <c r="E282" s="172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</row>
    <row r="283" spans="1:87" x14ac:dyDescent="0.25">
      <c r="A283" s="31"/>
      <c r="E283" s="172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</row>
    <row r="284" spans="1:87" x14ac:dyDescent="0.25">
      <c r="A284" s="31"/>
      <c r="E284" s="172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</row>
    <row r="285" spans="1:87" x14ac:dyDescent="0.25">
      <c r="A285" s="31"/>
      <c r="E285" s="172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</row>
    <row r="286" spans="1:87" x14ac:dyDescent="0.25">
      <c r="A286" s="31"/>
      <c r="E286" s="172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</row>
    <row r="287" spans="1:87" x14ac:dyDescent="0.25">
      <c r="A287" s="31"/>
      <c r="E287" s="172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</row>
    <row r="288" spans="1:87" x14ac:dyDescent="0.25">
      <c r="A288" s="31"/>
      <c r="E288" s="172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</row>
    <row r="289" spans="1:87" x14ac:dyDescent="0.25">
      <c r="A289" s="31"/>
      <c r="E289" s="172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</row>
    <row r="290" spans="1:87" x14ac:dyDescent="0.25">
      <c r="A290" s="31"/>
      <c r="E290" s="172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</row>
    <row r="291" spans="1:87" x14ac:dyDescent="0.25">
      <c r="A291" s="31"/>
      <c r="E291" s="172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</row>
    <row r="292" spans="1:87" x14ac:dyDescent="0.25">
      <c r="A292" s="31"/>
      <c r="E292" s="172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</row>
    <row r="293" spans="1:87" x14ac:dyDescent="0.25">
      <c r="A293" s="31"/>
      <c r="E293" s="172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</row>
    <row r="294" spans="1:87" x14ac:dyDescent="0.25">
      <c r="A294" s="31"/>
      <c r="E294" s="172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</row>
    <row r="295" spans="1:87" x14ac:dyDescent="0.25">
      <c r="A295" s="31"/>
      <c r="E295" s="172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</row>
    <row r="296" spans="1:87" x14ac:dyDescent="0.25">
      <c r="A296" s="31"/>
      <c r="E296" s="172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</row>
    <row r="297" spans="1:87" x14ac:dyDescent="0.25">
      <c r="A297" s="31"/>
      <c r="E297" s="172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</row>
    <row r="298" spans="1:87" x14ac:dyDescent="0.25">
      <c r="A298" s="31"/>
      <c r="E298" s="172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</row>
    <row r="299" spans="1:87" x14ac:dyDescent="0.25">
      <c r="A299" s="31"/>
      <c r="E299" s="172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</row>
    <row r="300" spans="1:87" x14ac:dyDescent="0.25">
      <c r="A300" s="31"/>
      <c r="E300" s="172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</row>
    <row r="301" spans="1:87" x14ac:dyDescent="0.25">
      <c r="A301" s="31"/>
      <c r="E301" s="172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</row>
    <row r="302" spans="1:87" x14ac:dyDescent="0.25">
      <c r="A302" s="31"/>
      <c r="E302" s="172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</row>
    <row r="303" spans="1:87" x14ac:dyDescent="0.25">
      <c r="A303" s="31"/>
      <c r="E303" s="172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</row>
    <row r="304" spans="1:87" x14ac:dyDescent="0.25">
      <c r="A304" s="31"/>
      <c r="E304" s="172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</row>
    <row r="305" spans="1:87" x14ac:dyDescent="0.25">
      <c r="A305" s="31"/>
      <c r="E305" s="172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</row>
    <row r="306" spans="1:87" x14ac:dyDescent="0.25">
      <c r="A306" s="31"/>
      <c r="E306" s="172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</row>
    <row r="307" spans="1:87" x14ac:dyDescent="0.25">
      <c r="A307" s="31"/>
      <c r="E307" s="172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</row>
    <row r="308" spans="1:87" x14ac:dyDescent="0.25">
      <c r="A308" s="31"/>
      <c r="E308" s="172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</row>
    <row r="309" spans="1:87" x14ac:dyDescent="0.25">
      <c r="A309" s="31"/>
      <c r="E309" s="172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</row>
    <row r="310" spans="1:87" x14ac:dyDescent="0.25">
      <c r="A310" s="31"/>
      <c r="E310" s="172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</row>
    <row r="311" spans="1:87" x14ac:dyDescent="0.25">
      <c r="A311" s="31"/>
      <c r="E311" s="172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</row>
    <row r="312" spans="1:87" x14ac:dyDescent="0.25">
      <c r="A312" s="31"/>
      <c r="E312" s="172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</row>
    <row r="313" spans="1:87" x14ac:dyDescent="0.25">
      <c r="A313" s="31"/>
      <c r="E313" s="172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</row>
    <row r="314" spans="1:87" x14ac:dyDescent="0.25">
      <c r="A314" s="31"/>
      <c r="E314" s="172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</row>
    <row r="315" spans="1:87" x14ac:dyDescent="0.25">
      <c r="A315" s="31"/>
      <c r="E315" s="172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</row>
    <row r="316" spans="1:87" x14ac:dyDescent="0.25">
      <c r="A316" s="31"/>
      <c r="E316" s="172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</row>
    <row r="317" spans="1:87" x14ac:dyDescent="0.25">
      <c r="A317" s="31"/>
      <c r="E317" s="172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</row>
    <row r="318" spans="1:87" x14ac:dyDescent="0.25">
      <c r="A318" s="31"/>
      <c r="E318" s="172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</row>
    <row r="319" spans="1:87" x14ac:dyDescent="0.25">
      <c r="A319" s="31"/>
      <c r="E319" s="172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</row>
    <row r="320" spans="1:87" x14ac:dyDescent="0.25">
      <c r="A320" s="31"/>
      <c r="E320" s="172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</row>
    <row r="321" spans="1:87" x14ac:dyDescent="0.25">
      <c r="A321" s="31"/>
      <c r="E321" s="172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</row>
    <row r="322" spans="1:87" x14ac:dyDescent="0.25">
      <c r="A322" s="31"/>
      <c r="E322" s="172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</row>
    <row r="323" spans="1:87" x14ac:dyDescent="0.25">
      <c r="A323" s="31"/>
      <c r="E323" s="172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</row>
    <row r="324" spans="1:87" x14ac:dyDescent="0.25">
      <c r="A324" s="31"/>
      <c r="E324" s="172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</row>
    <row r="325" spans="1:87" x14ac:dyDescent="0.25">
      <c r="A325" s="31"/>
      <c r="E325" s="172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</row>
    <row r="326" spans="1:87" x14ac:dyDescent="0.25">
      <c r="A326" s="31"/>
      <c r="E326" s="172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</row>
    <row r="327" spans="1:87" x14ac:dyDescent="0.25">
      <c r="A327" s="31"/>
      <c r="E327" s="172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</row>
    <row r="328" spans="1:87" x14ac:dyDescent="0.25">
      <c r="A328" s="31"/>
      <c r="E328" s="172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</row>
    <row r="329" spans="1:87" x14ac:dyDescent="0.25">
      <c r="A329" s="31"/>
      <c r="E329" s="172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</row>
    <row r="330" spans="1:87" x14ac:dyDescent="0.25">
      <c r="A330" s="31"/>
      <c r="E330" s="172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</row>
    <row r="331" spans="1:87" x14ac:dyDescent="0.25">
      <c r="A331" s="31"/>
      <c r="E331" s="172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</row>
    <row r="332" spans="1:87" x14ac:dyDescent="0.25">
      <c r="A332" s="31"/>
      <c r="E332" s="172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</row>
    <row r="333" spans="1:87" x14ac:dyDescent="0.25">
      <c r="A333" s="31"/>
      <c r="E333" s="172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</row>
    <row r="334" spans="1:87" x14ac:dyDescent="0.25">
      <c r="A334" s="31"/>
      <c r="E334" s="172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</row>
    <row r="335" spans="1:87" x14ac:dyDescent="0.25">
      <c r="A335" s="31"/>
      <c r="E335" s="172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</row>
    <row r="336" spans="1:87" x14ac:dyDescent="0.25">
      <c r="A336" s="31"/>
      <c r="E336" s="172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</row>
    <row r="337" spans="1:87" x14ac:dyDescent="0.25">
      <c r="A337" s="31"/>
      <c r="E337" s="172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</row>
    <row r="338" spans="1:87" x14ac:dyDescent="0.25">
      <c r="A338" s="31"/>
      <c r="E338" s="172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</row>
    <row r="339" spans="1:87" x14ac:dyDescent="0.25">
      <c r="A339" s="31"/>
      <c r="E339" s="172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</row>
    <row r="340" spans="1:87" x14ac:dyDescent="0.25">
      <c r="A340" s="31"/>
      <c r="E340" s="172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</row>
    <row r="341" spans="1:87" x14ac:dyDescent="0.25">
      <c r="A341" s="31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</row>
    <row r="342" spans="1:87" x14ac:dyDescent="0.25">
      <c r="A342" s="31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</row>
    <row r="343" spans="1:87" x14ac:dyDescent="0.25">
      <c r="A343" s="31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</row>
    <row r="344" spans="1:87" x14ac:dyDescent="0.25">
      <c r="A344" s="31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</row>
    <row r="345" spans="1:87" x14ac:dyDescent="0.25">
      <c r="A345" s="31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</row>
    <row r="346" spans="1:87" x14ac:dyDescent="0.25">
      <c r="A346" s="31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</row>
    <row r="347" spans="1:87" x14ac:dyDescent="0.25">
      <c r="A347" s="31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</row>
    <row r="348" spans="1:87" x14ac:dyDescent="0.25">
      <c r="A348" s="31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</row>
    <row r="349" spans="1:87" x14ac:dyDescent="0.25">
      <c r="A349" s="31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</row>
    <row r="350" spans="1:87" x14ac:dyDescent="0.25">
      <c r="A350" s="31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</row>
    <row r="351" spans="1:87" x14ac:dyDescent="0.25">
      <c r="A351" s="31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</row>
    <row r="352" spans="1:87" x14ac:dyDescent="0.25">
      <c r="A352" s="31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</row>
    <row r="353" spans="1:87" x14ac:dyDescent="0.25">
      <c r="A353" s="31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</row>
    <row r="354" spans="1:87" x14ac:dyDescent="0.25">
      <c r="A354" s="31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</row>
    <row r="355" spans="1:87" x14ac:dyDescent="0.25">
      <c r="A355" s="31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</row>
    <row r="356" spans="1:87" x14ac:dyDescent="0.25">
      <c r="A356" s="31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</row>
    <row r="357" spans="1:87" x14ac:dyDescent="0.25">
      <c r="A357" s="31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</row>
    <row r="358" spans="1:87" x14ac:dyDescent="0.25">
      <c r="A358" s="31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</row>
    <row r="359" spans="1:87" x14ac:dyDescent="0.25">
      <c r="A359" s="31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</row>
    <row r="360" spans="1:87" x14ac:dyDescent="0.25">
      <c r="A360" s="31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</row>
    <row r="361" spans="1:87" x14ac:dyDescent="0.25">
      <c r="A361" s="31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</row>
    <row r="362" spans="1:87" x14ac:dyDescent="0.25">
      <c r="A362" s="31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</row>
    <row r="363" spans="1:87" x14ac:dyDescent="0.25">
      <c r="A363" s="31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</row>
    <row r="364" spans="1:87" x14ac:dyDescent="0.25">
      <c r="A364" s="3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</row>
    <row r="365" spans="1:87" x14ac:dyDescent="0.25">
      <c r="A365" s="3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</row>
    <row r="366" spans="1:87" x14ac:dyDescent="0.25">
      <c r="A366" s="3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</row>
    <row r="367" spans="1:87" x14ac:dyDescent="0.25">
      <c r="A367" s="31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</row>
    <row r="368" spans="1:87" x14ac:dyDescent="0.25">
      <c r="A368" s="31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</row>
    <row r="369" spans="1:87" x14ac:dyDescent="0.25">
      <c r="A369" s="31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</row>
    <row r="370" spans="1:87" x14ac:dyDescent="0.25">
      <c r="A370" s="31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</row>
    <row r="371" spans="1:87" x14ac:dyDescent="0.25">
      <c r="A371" s="31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</row>
    <row r="372" spans="1:87" x14ac:dyDescent="0.25">
      <c r="A372" s="31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</row>
    <row r="373" spans="1:87" x14ac:dyDescent="0.25">
      <c r="A373" s="31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</row>
    <row r="374" spans="1:87" x14ac:dyDescent="0.25">
      <c r="A374" s="31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</row>
    <row r="375" spans="1:87" x14ac:dyDescent="0.25">
      <c r="A375" s="31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</row>
    <row r="376" spans="1:87" x14ac:dyDescent="0.25">
      <c r="A376" s="31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</row>
    <row r="377" spans="1:87" x14ac:dyDescent="0.25">
      <c r="A377" s="31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</row>
    <row r="378" spans="1:87" x14ac:dyDescent="0.25">
      <c r="A378" s="31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</row>
    <row r="379" spans="1:87" x14ac:dyDescent="0.25">
      <c r="A379" s="31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</row>
    <row r="380" spans="1:87" x14ac:dyDescent="0.25">
      <c r="A380" s="31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</row>
    <row r="381" spans="1:87" x14ac:dyDescent="0.25">
      <c r="A381" s="31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</row>
    <row r="382" spans="1:87" x14ac:dyDescent="0.25">
      <c r="A382" s="31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</row>
    <row r="383" spans="1:87" x14ac:dyDescent="0.25">
      <c r="A383" s="31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</row>
    <row r="384" spans="1:87" x14ac:dyDescent="0.25">
      <c r="A384" s="31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</row>
    <row r="385" spans="1:87" x14ac:dyDescent="0.25">
      <c r="A385" s="3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</row>
    <row r="386" spans="1:87" x14ac:dyDescent="0.25">
      <c r="A386" s="31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</row>
    <row r="387" spans="1:87" x14ac:dyDescent="0.25">
      <c r="A387" s="31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</row>
    <row r="388" spans="1:87" x14ac:dyDescent="0.25">
      <c r="A388" s="31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</row>
    <row r="389" spans="1:87" x14ac:dyDescent="0.25">
      <c r="A389" s="31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</row>
    <row r="390" spans="1:87" x14ac:dyDescent="0.25">
      <c r="A390" s="31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</row>
    <row r="391" spans="1:87" x14ac:dyDescent="0.25">
      <c r="A391" s="31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</row>
    <row r="392" spans="1:87" x14ac:dyDescent="0.25">
      <c r="A392" s="31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</row>
    <row r="393" spans="1:87" x14ac:dyDescent="0.25">
      <c r="A393" s="31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</row>
    <row r="394" spans="1:87" x14ac:dyDescent="0.25">
      <c r="A394" s="31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</row>
    <row r="395" spans="1:87" x14ac:dyDescent="0.25">
      <c r="A395" s="31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</row>
    <row r="396" spans="1:87" x14ac:dyDescent="0.25">
      <c r="A396" s="31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</row>
    <row r="397" spans="1:87" x14ac:dyDescent="0.25">
      <c r="A397" s="31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</row>
    <row r="398" spans="1:87" x14ac:dyDescent="0.25">
      <c r="A398" s="31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</row>
    <row r="399" spans="1:87" x14ac:dyDescent="0.25">
      <c r="A399" s="31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</row>
    <row r="400" spans="1:87" x14ac:dyDescent="0.25">
      <c r="A400" s="31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</row>
    <row r="401" spans="1:87" x14ac:dyDescent="0.25">
      <c r="A401" s="31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</row>
    <row r="402" spans="1:87" x14ac:dyDescent="0.25">
      <c r="A402" s="31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</row>
    <row r="403" spans="1:87" x14ac:dyDescent="0.25">
      <c r="A403" s="31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</row>
    <row r="404" spans="1:87" x14ac:dyDescent="0.25">
      <c r="A404" s="31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</row>
    <row r="405" spans="1:87" x14ac:dyDescent="0.25">
      <c r="A405" s="31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</row>
    <row r="406" spans="1:87" x14ac:dyDescent="0.25">
      <c r="A406" s="31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</row>
    <row r="407" spans="1:87" x14ac:dyDescent="0.25">
      <c r="A407" s="31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</row>
    <row r="408" spans="1:87" x14ac:dyDescent="0.25">
      <c r="A408" s="31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</row>
    <row r="409" spans="1:87" x14ac:dyDescent="0.25">
      <c r="A409" s="31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</row>
    <row r="410" spans="1:87" x14ac:dyDescent="0.25">
      <c r="A410" s="31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</row>
    <row r="411" spans="1:87" x14ac:dyDescent="0.25">
      <c r="A411" s="31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</row>
    <row r="412" spans="1:87" x14ac:dyDescent="0.25">
      <c r="A412" s="31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</row>
    <row r="413" spans="1:87" x14ac:dyDescent="0.25">
      <c r="A413" s="31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</row>
    <row r="414" spans="1:87" x14ac:dyDescent="0.25">
      <c r="A414" s="31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</row>
    <row r="415" spans="1:87" x14ac:dyDescent="0.25">
      <c r="A415" s="31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</row>
    <row r="416" spans="1:87" x14ac:dyDescent="0.25">
      <c r="A416" s="31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</row>
    <row r="417" spans="1:87" x14ac:dyDescent="0.25">
      <c r="A417" s="31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</row>
    <row r="418" spans="1:87" x14ac:dyDescent="0.25">
      <c r="A418" s="31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</row>
    <row r="419" spans="1:87" x14ac:dyDescent="0.25">
      <c r="A419" s="31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</row>
    <row r="420" spans="1:87" x14ac:dyDescent="0.25">
      <c r="A420" s="31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</row>
    <row r="421" spans="1:87" x14ac:dyDescent="0.25">
      <c r="A421" s="31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</row>
    <row r="422" spans="1:87" x14ac:dyDescent="0.25">
      <c r="A422" s="31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</row>
    <row r="423" spans="1:87" x14ac:dyDescent="0.25">
      <c r="A423" s="31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</row>
    <row r="424" spans="1:87" x14ac:dyDescent="0.25">
      <c r="A424" s="31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</row>
    <row r="425" spans="1:87" x14ac:dyDescent="0.25">
      <c r="A425" s="31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</row>
    <row r="426" spans="1:87" x14ac:dyDescent="0.25">
      <c r="A426" s="31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</row>
    <row r="427" spans="1:87" x14ac:dyDescent="0.25">
      <c r="A427" s="31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</row>
    <row r="428" spans="1:87" x14ac:dyDescent="0.25">
      <c r="A428" s="31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</row>
    <row r="429" spans="1:87" x14ac:dyDescent="0.25">
      <c r="A429" s="31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</row>
    <row r="430" spans="1:87" x14ac:dyDescent="0.25">
      <c r="A430" s="31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</row>
    <row r="431" spans="1:87" x14ac:dyDescent="0.25">
      <c r="A431" s="31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</row>
    <row r="432" spans="1:87" x14ac:dyDescent="0.25">
      <c r="A432" s="31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</row>
    <row r="433" spans="1:87" x14ac:dyDescent="0.25">
      <c r="A433" s="31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</row>
    <row r="434" spans="1:87" x14ac:dyDescent="0.25">
      <c r="A434" s="31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</row>
    <row r="435" spans="1:87" x14ac:dyDescent="0.25">
      <c r="A435" s="31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</row>
    <row r="436" spans="1:87" x14ac:dyDescent="0.25">
      <c r="A436" s="31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</row>
    <row r="437" spans="1:87" x14ac:dyDescent="0.25">
      <c r="A437" s="31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</row>
    <row r="438" spans="1:87" x14ac:dyDescent="0.25">
      <c r="A438" s="31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</row>
    <row r="439" spans="1:87" x14ac:dyDescent="0.25">
      <c r="A439" s="31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</row>
    <row r="440" spans="1:87" x14ac:dyDescent="0.25">
      <c r="A440" s="31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</row>
    <row r="441" spans="1:87" x14ac:dyDescent="0.25">
      <c r="A441" s="31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</row>
    <row r="442" spans="1:87" x14ac:dyDescent="0.25">
      <c r="A442" s="31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</row>
    <row r="443" spans="1:87" x14ac:dyDescent="0.25">
      <c r="A443" s="31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</row>
    <row r="444" spans="1:87" x14ac:dyDescent="0.25">
      <c r="A444" s="31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</row>
    <row r="445" spans="1:87" x14ac:dyDescent="0.25">
      <c r="A445" s="31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</row>
    <row r="446" spans="1:87" x14ac:dyDescent="0.25">
      <c r="A446" s="31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</row>
    <row r="447" spans="1:87" x14ac:dyDescent="0.25">
      <c r="A447" s="31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</row>
    <row r="448" spans="1:87" x14ac:dyDescent="0.25">
      <c r="A448" s="31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</row>
    <row r="449" spans="1:87" x14ac:dyDescent="0.25">
      <c r="A449" s="31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</row>
    <row r="450" spans="1:87" x14ac:dyDescent="0.25">
      <c r="A450" s="31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</row>
    <row r="451" spans="1:87" x14ac:dyDescent="0.25">
      <c r="A451" s="31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</row>
    <row r="452" spans="1:87" x14ac:dyDescent="0.25">
      <c r="A452" s="31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</row>
    <row r="453" spans="1:87" x14ac:dyDescent="0.25">
      <c r="A453" s="31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</row>
    <row r="454" spans="1:87" x14ac:dyDescent="0.25">
      <c r="A454" s="31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</row>
    <row r="455" spans="1:87" x14ac:dyDescent="0.25">
      <c r="A455" s="31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</row>
    <row r="456" spans="1:87" x14ac:dyDescent="0.25">
      <c r="A456" s="31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</row>
    <row r="457" spans="1:87" x14ac:dyDescent="0.25">
      <c r="A457" s="31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</row>
    <row r="458" spans="1:87" x14ac:dyDescent="0.25">
      <c r="A458" s="31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</row>
    <row r="459" spans="1:87" x14ac:dyDescent="0.25">
      <c r="A459" s="31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</row>
    <row r="460" spans="1:87" x14ac:dyDescent="0.25">
      <c r="A460" s="31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</row>
    <row r="461" spans="1:87" x14ac:dyDescent="0.25">
      <c r="A461" s="31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</row>
    <row r="462" spans="1:87" x14ac:dyDescent="0.25">
      <c r="A462" s="31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</row>
    <row r="463" spans="1:87" x14ac:dyDescent="0.25">
      <c r="A463" s="31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</row>
    <row r="464" spans="1:87" x14ac:dyDescent="0.25">
      <c r="A464" s="31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</row>
    <row r="465" spans="1:87" x14ac:dyDescent="0.25">
      <c r="A465" s="31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</row>
    <row r="466" spans="1:87" x14ac:dyDescent="0.25">
      <c r="A466" s="31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</row>
    <row r="467" spans="1:87" x14ac:dyDescent="0.25">
      <c r="A467" s="31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</row>
    <row r="468" spans="1:87" x14ac:dyDescent="0.25">
      <c r="A468" s="31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</row>
    <row r="469" spans="1:87" x14ac:dyDescent="0.25">
      <c r="A469" s="31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</row>
    <row r="470" spans="1:87" x14ac:dyDescent="0.25">
      <c r="A470" s="31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</row>
    <row r="471" spans="1:87" x14ac:dyDescent="0.25">
      <c r="A471" s="31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</row>
    <row r="472" spans="1:87" x14ac:dyDescent="0.25">
      <c r="A472" s="31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</row>
    <row r="473" spans="1:87" x14ac:dyDescent="0.25">
      <c r="A473" s="31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</row>
    <row r="474" spans="1:87" x14ac:dyDescent="0.25">
      <c r="A474" s="31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</row>
    <row r="475" spans="1:87" x14ac:dyDescent="0.25">
      <c r="A475" s="3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</row>
    <row r="476" spans="1:87" x14ac:dyDescent="0.25">
      <c r="A476" s="31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</row>
    <row r="477" spans="1:87" x14ac:dyDescent="0.25">
      <c r="A477" s="31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</row>
    <row r="478" spans="1:87" x14ac:dyDescent="0.25"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</row>
    <row r="479" spans="1:87" x14ac:dyDescent="0.25"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</row>
    <row r="480" spans="1:87" x14ac:dyDescent="0.25"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</row>
    <row r="481" spans="6:42" x14ac:dyDescent="0.25"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</row>
    <row r="482" spans="6:42" x14ac:dyDescent="0.25"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</row>
    <row r="483" spans="6:42" x14ac:dyDescent="0.25"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</row>
    <row r="484" spans="6:42" x14ac:dyDescent="0.25"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</row>
    <row r="485" spans="6:42" x14ac:dyDescent="0.25"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</row>
    <row r="486" spans="6:42" x14ac:dyDescent="0.25"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</row>
    <row r="487" spans="6:42" x14ac:dyDescent="0.25"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</row>
    <row r="488" spans="6:42" x14ac:dyDescent="0.25"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</row>
    <row r="489" spans="6:42" x14ac:dyDescent="0.25"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</row>
    <row r="490" spans="6:42" x14ac:dyDescent="0.25"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</row>
    <row r="491" spans="6:42" x14ac:dyDescent="0.25"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</row>
    <row r="492" spans="6:42" x14ac:dyDescent="0.25"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</row>
  </sheetData>
  <mergeCells count="2">
    <mergeCell ref="AQ6:BW6"/>
    <mergeCell ref="F6:AN6"/>
  </mergeCells>
  <conditionalFormatting sqref="E5">
    <cfRule type="cellIs" dxfId="2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94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3:CS728"/>
  <sheetViews>
    <sheetView tabSelected="1"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A157" sqref="A7:XFD157"/>
    </sheetView>
  </sheetViews>
  <sheetFormatPr defaultRowHeight="15.75" x14ac:dyDescent="0.25"/>
  <cols>
    <col min="1" max="1" width="14.140625" style="113" customWidth="1"/>
    <col min="2" max="2" width="12" style="114" customWidth="1"/>
    <col min="3" max="3" width="74.85546875" style="115" customWidth="1"/>
    <col min="4" max="4" width="13.28515625" style="194" customWidth="1"/>
    <col min="5" max="5" width="13.85546875" style="191" customWidth="1"/>
    <col min="6" max="6" width="15.7109375" style="28" customWidth="1"/>
    <col min="7" max="7" width="12.7109375" style="28" customWidth="1"/>
    <col min="8" max="8" width="17" style="28" customWidth="1"/>
    <col min="9" max="9" width="13.85546875" style="28" customWidth="1"/>
    <col min="10" max="10" width="14" style="28" customWidth="1"/>
    <col min="11" max="11" width="11" style="28" customWidth="1"/>
    <col min="12" max="12" width="18.7109375" style="28" customWidth="1"/>
    <col min="13" max="13" width="17.7109375" style="28" customWidth="1"/>
    <col min="14" max="14" width="18" style="28" customWidth="1"/>
    <col min="15" max="16" width="13.7109375" style="28" customWidth="1"/>
    <col min="17" max="17" width="21.5703125" style="28" customWidth="1"/>
    <col min="18" max="18" width="19.42578125" style="28" customWidth="1"/>
    <col min="19" max="22" width="13.7109375" style="28" customWidth="1"/>
    <col min="23" max="23" width="15.7109375" style="28" customWidth="1"/>
    <col min="24" max="27" width="13.7109375" style="28" customWidth="1"/>
    <col min="28" max="28" width="16.7109375" style="28" customWidth="1"/>
    <col min="29" max="29" width="13.5703125" style="28" customWidth="1"/>
    <col min="30" max="30" width="13.7109375" style="28" customWidth="1"/>
    <col min="31" max="31" width="11.28515625" style="28" customWidth="1"/>
    <col min="32" max="32" width="18.28515625" style="28" customWidth="1"/>
    <col min="33" max="33" width="11.28515625" style="28" customWidth="1"/>
    <col min="34" max="36" width="12.5703125" style="28" customWidth="1"/>
    <col min="37" max="37" width="14.42578125" style="28" customWidth="1"/>
    <col min="38" max="38" width="12.5703125" style="28" customWidth="1"/>
    <col min="39" max="39" width="18.28515625" style="28" customWidth="1"/>
    <col min="40" max="40" width="12.7109375" style="28" customWidth="1"/>
    <col min="41" max="41" width="17.28515625" style="28" customWidth="1"/>
    <col min="42" max="42" width="17.42578125" style="28" bestFit="1" customWidth="1"/>
    <col min="43" max="43" width="13" style="191" customWidth="1"/>
    <col min="44" max="44" width="12.7109375" style="191" customWidth="1"/>
    <col min="45" max="45" width="14.85546875" style="191" customWidth="1"/>
    <col min="46" max="46" width="12.7109375" style="191" customWidth="1"/>
    <col min="47" max="47" width="14.140625" style="191" customWidth="1"/>
    <col min="48" max="48" width="11" style="191" customWidth="1"/>
    <col min="49" max="49" width="11.28515625" style="191" customWidth="1"/>
    <col min="50" max="52" width="13.28515625" style="191" customWidth="1"/>
    <col min="53" max="66" width="13.7109375" style="191" customWidth="1"/>
    <col min="67" max="67" width="11.28515625" style="191" customWidth="1"/>
    <col min="68" max="68" width="13.140625" style="191" customWidth="1"/>
    <col min="69" max="69" width="11.28515625" style="191" customWidth="1"/>
    <col min="70" max="73" width="12.5703125" style="191" customWidth="1"/>
    <col min="74" max="74" width="18.7109375" style="191" customWidth="1"/>
    <col min="75" max="76" width="14.42578125" style="191" customWidth="1"/>
    <col min="77" max="77" width="17.5703125" style="115" customWidth="1"/>
    <col min="78" max="78" width="9.140625" style="115"/>
    <col min="79" max="79" width="11" style="115" customWidth="1"/>
    <col min="80" max="80" width="10" style="115" customWidth="1"/>
    <col min="81" max="85" width="9.140625" style="115"/>
    <col min="86" max="86" width="10.5703125" style="115" customWidth="1"/>
    <col min="87" max="87" width="11.7109375" style="115" customWidth="1"/>
    <col min="88" max="16384" width="9.140625" style="115"/>
  </cols>
  <sheetData>
    <row r="3" spans="1:95" ht="29.25" thickBot="1" x14ac:dyDescent="0.3">
      <c r="C3" s="303" t="s">
        <v>102</v>
      </c>
      <c r="D3" s="195" t="s">
        <v>10</v>
      </c>
      <c r="E3" s="195" t="s">
        <v>11</v>
      </c>
      <c r="F3" s="325" t="s">
        <v>181</v>
      </c>
    </row>
    <row r="4" spans="1:95" x14ac:dyDescent="0.25">
      <c r="A4" s="118"/>
      <c r="C4" s="315" t="s">
        <v>0</v>
      </c>
      <c r="D4" s="316">
        <f>SUM(D8:D628)</f>
        <v>55708.990000000013</v>
      </c>
      <c r="E4" s="317">
        <f>SUM(E9:E757)</f>
        <v>75167.549999999988</v>
      </c>
      <c r="F4" s="318">
        <f>E4-E9</f>
        <v>57370.789999999994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06">
        <f>SUM(F5:AD5)</f>
        <v>55708.990000000005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08">
        <f>SUM(AF5:AP5)</f>
        <v>57370.789999999994</v>
      </c>
      <c r="AQ4" s="236"/>
      <c r="BY4" s="238"/>
      <c r="BZ4" s="238"/>
      <c r="CA4" s="238"/>
      <c r="CB4" s="238"/>
      <c r="CC4" s="238"/>
      <c r="CD4" s="238"/>
      <c r="CE4" s="119"/>
      <c r="CG4" s="119"/>
      <c r="CH4" s="119"/>
      <c r="CP4" s="120"/>
      <c r="CQ4" s="120"/>
    </row>
    <row r="5" spans="1:95" s="116" customFormat="1" x14ac:dyDescent="0.25">
      <c r="A5" s="121"/>
      <c r="B5" s="122"/>
      <c r="C5" s="123" t="s">
        <v>1</v>
      </c>
      <c r="D5" s="196" t="str">
        <f>IF(D4&gt;E4,D4-E4,"")</f>
        <v/>
      </c>
      <c r="E5" s="234">
        <f>IF(E4&gt;D4,E4-D4,"")</f>
        <v>19458.559999999976</v>
      </c>
      <c r="F5" s="252">
        <f>SUM(F8:F648)</f>
        <v>391.2</v>
      </c>
      <c r="G5" s="252">
        <f>SUM(G8:G648)</f>
        <v>291.20000000000005</v>
      </c>
      <c r="H5" s="252">
        <f t="shared" ref="H5:AP5" si="0">SUM(H8:H648)</f>
        <v>15947.350000000002</v>
      </c>
      <c r="I5" s="252">
        <f t="shared" si="0"/>
        <v>4748.88</v>
      </c>
      <c r="J5" s="252">
        <f t="shared" si="0"/>
        <v>4293.12</v>
      </c>
      <c r="K5" s="252">
        <f t="shared" si="0"/>
        <v>8952</v>
      </c>
      <c r="L5" s="252">
        <f t="shared" si="0"/>
        <v>378.19</v>
      </c>
      <c r="M5" s="252">
        <f t="shared" si="0"/>
        <v>961</v>
      </c>
      <c r="N5" s="252">
        <f t="shared" si="0"/>
        <v>162</v>
      </c>
      <c r="O5" s="252">
        <f t="shared" si="0"/>
        <v>0</v>
      </c>
      <c r="P5" s="252">
        <f t="shared" si="0"/>
        <v>160.65</v>
      </c>
      <c r="Q5" s="252">
        <f t="shared" si="0"/>
        <v>130.12</v>
      </c>
      <c r="R5" s="252">
        <f t="shared" si="0"/>
        <v>763.5</v>
      </c>
      <c r="S5" s="252">
        <f t="shared" si="0"/>
        <v>391.13</v>
      </c>
      <c r="T5" s="252">
        <f t="shared" si="0"/>
        <v>100</v>
      </c>
      <c r="U5" s="252">
        <f t="shared" si="0"/>
        <v>353.5</v>
      </c>
      <c r="V5" s="252">
        <f t="shared" si="0"/>
        <v>231.54</v>
      </c>
      <c r="W5" s="252">
        <f t="shared" si="0"/>
        <v>9.42</v>
      </c>
      <c r="X5" s="252">
        <f t="shared" si="0"/>
        <v>964</v>
      </c>
      <c r="Y5" s="252">
        <f t="shared" si="0"/>
        <v>16160.89</v>
      </c>
      <c r="Z5" s="252">
        <f t="shared" si="0"/>
        <v>200</v>
      </c>
      <c r="AA5" s="252">
        <f t="shared" si="0"/>
        <v>20</v>
      </c>
      <c r="AB5" s="252">
        <f t="shared" si="0"/>
        <v>40.5</v>
      </c>
      <c r="AC5" s="252">
        <f t="shared" si="0"/>
        <v>58.8</v>
      </c>
      <c r="AD5" s="252">
        <f t="shared" si="0"/>
        <v>0</v>
      </c>
      <c r="AE5" s="265">
        <f t="shared" si="0"/>
        <v>236.28</v>
      </c>
      <c r="AF5" s="253">
        <f t="shared" si="0"/>
        <v>3625</v>
      </c>
      <c r="AG5" s="253">
        <f t="shared" si="0"/>
        <v>1790</v>
      </c>
      <c r="AH5" s="253">
        <f t="shared" si="0"/>
        <v>0</v>
      </c>
      <c r="AI5" s="253">
        <f t="shared" si="0"/>
        <v>44000</v>
      </c>
      <c r="AJ5" s="253">
        <f t="shared" si="0"/>
        <v>0</v>
      </c>
      <c r="AK5" s="253">
        <f t="shared" si="0"/>
        <v>775.38</v>
      </c>
      <c r="AL5" s="253">
        <f t="shared" si="0"/>
        <v>0</v>
      </c>
      <c r="AM5" s="253">
        <f t="shared" si="0"/>
        <v>1220</v>
      </c>
      <c r="AN5" s="253">
        <f t="shared" si="0"/>
        <v>3210.41</v>
      </c>
      <c r="AO5" s="253">
        <f t="shared" si="0"/>
        <v>2500</v>
      </c>
      <c r="AP5" s="253">
        <f t="shared" si="0"/>
        <v>250</v>
      </c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124"/>
      <c r="CA5" s="124"/>
      <c r="CB5" s="124"/>
      <c r="CC5" s="124"/>
      <c r="CD5" s="124"/>
      <c r="CE5" s="125"/>
      <c r="CF5" s="124"/>
      <c r="CG5" s="125"/>
      <c r="CH5" s="125"/>
      <c r="CI5" s="124"/>
      <c r="CP5" s="126"/>
      <c r="CQ5" s="126"/>
    </row>
    <row r="6" spans="1:95" s="116" customFormat="1" x14ac:dyDescent="0.25">
      <c r="A6" s="121"/>
      <c r="B6" s="122"/>
      <c r="D6" s="197"/>
      <c r="E6" s="197"/>
      <c r="F6" s="350" t="s">
        <v>6</v>
      </c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351"/>
      <c r="AP6" s="235"/>
      <c r="AQ6" s="354"/>
      <c r="AR6" s="355"/>
      <c r="AS6" s="355"/>
      <c r="AT6" s="355"/>
      <c r="AU6" s="355"/>
      <c r="AV6" s="355"/>
      <c r="AW6" s="355"/>
      <c r="AX6" s="355"/>
      <c r="AY6" s="355"/>
      <c r="AZ6" s="355"/>
      <c r="BA6" s="355"/>
      <c r="BB6" s="355"/>
      <c r="BC6" s="355"/>
      <c r="BD6" s="355"/>
      <c r="BE6" s="355"/>
      <c r="BF6" s="355"/>
      <c r="BG6" s="355"/>
      <c r="BH6" s="355"/>
      <c r="BI6" s="355"/>
      <c r="BJ6" s="355"/>
      <c r="BK6" s="355"/>
      <c r="BL6" s="355"/>
      <c r="BM6" s="355"/>
      <c r="BN6" s="355"/>
      <c r="BO6" s="355"/>
      <c r="BP6" s="355"/>
      <c r="BQ6" s="355"/>
      <c r="BR6" s="355"/>
      <c r="BS6" s="355"/>
      <c r="BT6" s="355"/>
      <c r="BU6" s="355"/>
      <c r="BV6" s="355"/>
      <c r="BW6" s="355"/>
      <c r="BX6" s="355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P6" s="126"/>
      <c r="CQ6" s="126"/>
    </row>
    <row r="7" spans="1:95" s="117" customFormat="1" ht="95.25" customHeight="1" thickBot="1" x14ac:dyDescent="0.3">
      <c r="A7" s="127" t="s">
        <v>12</v>
      </c>
      <c r="B7" s="128" t="s">
        <v>7</v>
      </c>
      <c r="C7" s="129" t="s">
        <v>4</v>
      </c>
      <c r="D7" s="198" t="s">
        <v>3</v>
      </c>
      <c r="E7" s="198" t="s">
        <v>2</v>
      </c>
      <c r="F7" s="47" t="s">
        <v>38</v>
      </c>
      <c r="G7" s="48" t="s">
        <v>8</v>
      </c>
      <c r="H7" s="48" t="s">
        <v>30</v>
      </c>
      <c r="I7" s="48" t="s">
        <v>45</v>
      </c>
      <c r="J7" s="48" t="s">
        <v>14</v>
      </c>
      <c r="K7" s="48" t="s">
        <v>23</v>
      </c>
      <c r="L7" s="48" t="s">
        <v>172</v>
      </c>
      <c r="M7" s="48" t="s">
        <v>169</v>
      </c>
      <c r="N7" s="48" t="s">
        <v>46</v>
      </c>
      <c r="O7" s="48" t="s">
        <v>44</v>
      </c>
      <c r="P7" s="48" t="s">
        <v>43</v>
      </c>
      <c r="Q7" s="48" t="s">
        <v>78</v>
      </c>
      <c r="R7" s="48" t="s">
        <v>189</v>
      </c>
      <c r="S7" s="48" t="s">
        <v>13</v>
      </c>
      <c r="T7" s="48" t="s">
        <v>18</v>
      </c>
      <c r="U7" s="48" t="s">
        <v>173</v>
      </c>
      <c r="V7" s="48" t="s">
        <v>28</v>
      </c>
      <c r="W7" s="48" t="s">
        <v>27</v>
      </c>
      <c r="X7" s="48" t="s">
        <v>35</v>
      </c>
      <c r="Y7" s="48" t="s">
        <v>40</v>
      </c>
      <c r="Z7" s="48" t="s">
        <v>39</v>
      </c>
      <c r="AA7" s="48" t="s">
        <v>49</v>
      </c>
      <c r="AB7" s="48" t="s">
        <v>55</v>
      </c>
      <c r="AC7" s="48" t="s">
        <v>262</v>
      </c>
      <c r="AD7" s="48" t="s">
        <v>80</v>
      </c>
      <c r="AE7" s="49" t="s">
        <v>22</v>
      </c>
      <c r="AF7" s="50" t="s">
        <v>37</v>
      </c>
      <c r="AG7" s="50" t="s">
        <v>16</v>
      </c>
      <c r="AH7" s="50" t="s">
        <v>15</v>
      </c>
      <c r="AI7" s="50" t="s">
        <v>31</v>
      </c>
      <c r="AJ7" s="50" t="s">
        <v>26</v>
      </c>
      <c r="AK7" s="50" t="s">
        <v>32</v>
      </c>
      <c r="AL7" s="50" t="s">
        <v>256</v>
      </c>
      <c r="AM7" s="50" t="s">
        <v>33</v>
      </c>
      <c r="AN7" s="50" t="s">
        <v>299</v>
      </c>
      <c r="AO7" s="50" t="s">
        <v>76</v>
      </c>
      <c r="AP7" s="50" t="s">
        <v>36</v>
      </c>
      <c r="AQ7" s="288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D7" s="285"/>
      <c r="BE7" s="285"/>
      <c r="BF7" s="285"/>
      <c r="BG7" s="285"/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5"/>
      <c r="BT7" s="285"/>
      <c r="BU7" s="285"/>
      <c r="BV7" s="285"/>
      <c r="BW7" s="285"/>
      <c r="BX7" s="285"/>
      <c r="BY7" s="285"/>
      <c r="BZ7" s="289"/>
      <c r="CA7" s="289"/>
      <c r="CB7" s="289"/>
      <c r="CC7" s="289"/>
      <c r="CD7" s="289"/>
      <c r="CE7" s="290"/>
      <c r="CF7" s="289"/>
      <c r="CG7" s="290"/>
      <c r="CH7" s="290"/>
      <c r="CI7" s="289"/>
      <c r="CP7" s="130"/>
      <c r="CQ7" s="130"/>
    </row>
    <row r="8" spans="1:95" x14ac:dyDescent="0.25">
      <c r="A8" s="131"/>
      <c r="B8" s="132"/>
      <c r="C8" s="133"/>
      <c r="D8" s="199"/>
      <c r="E8" s="141"/>
      <c r="F8" s="55"/>
      <c r="G8" s="56"/>
      <c r="H8" s="56"/>
      <c r="I8" s="56"/>
      <c r="J8" s="56"/>
      <c r="K8" s="56"/>
      <c r="L8" s="5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236"/>
      <c r="BY8" s="238"/>
      <c r="BZ8" s="238"/>
      <c r="CA8" s="238"/>
      <c r="CB8" s="238"/>
      <c r="CC8" s="238"/>
      <c r="CD8" s="238"/>
      <c r="CE8" s="119"/>
      <c r="CG8" s="119"/>
      <c r="CH8" s="119"/>
      <c r="CP8" s="134"/>
      <c r="CQ8" s="134"/>
    </row>
    <row r="9" spans="1:95" x14ac:dyDescent="0.25">
      <c r="A9" s="232">
        <v>43922</v>
      </c>
      <c r="B9" s="132"/>
      <c r="C9" s="133" t="s">
        <v>113</v>
      </c>
      <c r="D9" s="200"/>
      <c r="E9" s="201">
        <v>17796.759999999998</v>
      </c>
      <c r="F9" s="55"/>
      <c r="G9" s="56"/>
      <c r="H9" s="56"/>
      <c r="I9" s="56"/>
      <c r="J9" s="56"/>
      <c r="K9" s="56"/>
      <c r="L9" s="5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236"/>
      <c r="BY9" s="238"/>
      <c r="BZ9" s="238"/>
      <c r="CA9" s="238"/>
      <c r="CB9" s="238"/>
      <c r="CC9" s="238"/>
      <c r="CD9" s="238"/>
      <c r="CE9" s="119"/>
      <c r="CG9" s="119"/>
      <c r="CH9" s="119"/>
      <c r="CP9" s="134"/>
      <c r="CQ9" s="134"/>
    </row>
    <row r="10" spans="1:95" s="28" customFormat="1" x14ac:dyDescent="0.25">
      <c r="A10" s="104">
        <v>43922</v>
      </c>
      <c r="B10" s="21" t="s">
        <v>25</v>
      </c>
      <c r="C10" s="65" t="s">
        <v>67</v>
      </c>
      <c r="D10" s="22">
        <v>1141.24</v>
      </c>
      <c r="E10" s="254"/>
      <c r="F10" s="55"/>
      <c r="G10" s="56"/>
      <c r="H10" s="56">
        <f>D10</f>
        <v>1141.24</v>
      </c>
      <c r="I10" s="56"/>
      <c r="J10" s="56"/>
      <c r="K10" s="56"/>
      <c r="L10" s="5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4"/>
      <c r="AX10" s="34"/>
      <c r="AY10" s="34"/>
      <c r="BG10" s="57"/>
      <c r="BH10" s="57"/>
    </row>
    <row r="11" spans="1:95" s="28" customFormat="1" x14ac:dyDescent="0.25">
      <c r="A11" s="104">
        <v>43922</v>
      </c>
      <c r="B11" s="21" t="s">
        <v>25</v>
      </c>
      <c r="C11" s="65" t="s">
        <v>68</v>
      </c>
      <c r="D11" s="22">
        <v>161</v>
      </c>
      <c r="E11" s="254"/>
      <c r="F11" s="55"/>
      <c r="G11" s="56"/>
      <c r="H11" s="56"/>
      <c r="I11" s="56"/>
      <c r="J11" s="56"/>
      <c r="K11" s="56"/>
      <c r="L11" s="56"/>
      <c r="M11" s="33">
        <f>D11</f>
        <v>161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4"/>
      <c r="AX11" s="34"/>
      <c r="AY11" s="34"/>
      <c r="BG11" s="57"/>
      <c r="BH11" s="57"/>
    </row>
    <row r="12" spans="1:95" s="28" customFormat="1" x14ac:dyDescent="0.25">
      <c r="A12" s="104">
        <v>43922</v>
      </c>
      <c r="B12" s="21" t="s">
        <v>25</v>
      </c>
      <c r="C12" s="65" t="s">
        <v>69</v>
      </c>
      <c r="D12" s="22">
        <v>201.14</v>
      </c>
      <c r="E12" s="254"/>
      <c r="F12" s="55"/>
      <c r="G12" s="56"/>
      <c r="H12" s="56">
        <f>D12</f>
        <v>201.14</v>
      </c>
      <c r="I12" s="56"/>
      <c r="J12" s="56"/>
      <c r="K12" s="56"/>
      <c r="L12" s="5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4"/>
      <c r="AX12" s="34"/>
      <c r="AY12" s="34"/>
      <c r="BG12" s="57"/>
      <c r="BH12" s="57"/>
    </row>
    <row r="13" spans="1:95" s="28" customFormat="1" x14ac:dyDescent="0.25">
      <c r="A13" s="104">
        <v>43922</v>
      </c>
      <c r="B13" s="21" t="s">
        <v>25</v>
      </c>
      <c r="C13" s="65" t="s">
        <v>72</v>
      </c>
      <c r="D13" s="22">
        <v>563</v>
      </c>
      <c r="E13" s="254"/>
      <c r="F13" s="55"/>
      <c r="G13" s="56"/>
      <c r="H13" s="56"/>
      <c r="I13" s="56"/>
      <c r="J13" s="56"/>
      <c r="K13" s="56"/>
      <c r="L13" s="56"/>
      <c r="M13" s="33">
        <f>D13</f>
        <v>563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4"/>
      <c r="AX13" s="34"/>
      <c r="AY13" s="34"/>
      <c r="BG13" s="57"/>
      <c r="BH13" s="57"/>
    </row>
    <row r="14" spans="1:95" s="28" customFormat="1" x14ac:dyDescent="0.25">
      <c r="A14" s="104">
        <v>43922</v>
      </c>
      <c r="B14" s="21" t="s">
        <v>25</v>
      </c>
      <c r="C14" s="65" t="s">
        <v>75</v>
      </c>
      <c r="D14" s="22">
        <v>1293.75</v>
      </c>
      <c r="E14" s="254"/>
      <c r="F14" s="55"/>
      <c r="G14" s="56"/>
      <c r="H14" s="56"/>
      <c r="I14" s="56">
        <v>525</v>
      </c>
      <c r="J14" s="56">
        <v>768.75</v>
      </c>
      <c r="K14" s="56"/>
      <c r="L14" s="5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4"/>
      <c r="AX14" s="34"/>
      <c r="AY14" s="34"/>
      <c r="BG14" s="57"/>
      <c r="BH14" s="57"/>
    </row>
    <row r="15" spans="1:95" s="28" customFormat="1" x14ac:dyDescent="0.25">
      <c r="A15" s="104">
        <v>43922</v>
      </c>
      <c r="B15" s="21" t="s">
        <v>25</v>
      </c>
      <c r="C15" s="65" t="s">
        <v>70</v>
      </c>
      <c r="D15" s="22">
        <v>69.61</v>
      </c>
      <c r="E15" s="254"/>
      <c r="F15" s="55"/>
      <c r="G15" s="56">
        <f>D15</f>
        <v>69.61</v>
      </c>
      <c r="H15" s="56"/>
      <c r="I15" s="56"/>
      <c r="J15" s="56"/>
      <c r="K15" s="56"/>
      <c r="L15" s="5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>
        <v>11.6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4"/>
      <c r="AX15" s="34"/>
      <c r="AY15" s="34"/>
      <c r="BG15" s="57"/>
      <c r="BH15" s="57"/>
    </row>
    <row r="16" spans="1:95" s="28" customFormat="1" ht="31.5" x14ac:dyDescent="0.25">
      <c r="A16" s="104">
        <v>43922</v>
      </c>
      <c r="B16" s="21" t="s">
        <v>25</v>
      </c>
      <c r="C16" s="65" t="s">
        <v>73</v>
      </c>
      <c r="D16" s="22">
        <v>9.42</v>
      </c>
      <c r="E16" s="254"/>
      <c r="F16" s="55"/>
      <c r="G16" s="56"/>
      <c r="H16" s="56"/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>
        <f>D16</f>
        <v>9.42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4"/>
      <c r="AX16" s="34"/>
      <c r="AY16" s="34"/>
      <c r="BG16" s="57"/>
      <c r="BH16" s="57"/>
    </row>
    <row r="17" spans="1:82" s="28" customFormat="1" x14ac:dyDescent="0.25">
      <c r="A17" s="104">
        <v>43922</v>
      </c>
      <c r="B17" s="21" t="s">
        <v>25</v>
      </c>
      <c r="C17" s="65" t="s">
        <v>74</v>
      </c>
      <c r="D17" s="22">
        <v>746</v>
      </c>
      <c r="E17" s="254"/>
      <c r="F17" s="55"/>
      <c r="G17" s="56"/>
      <c r="H17" s="56"/>
      <c r="I17" s="56"/>
      <c r="J17" s="56"/>
      <c r="K17" s="56">
        <f>D17</f>
        <v>746</v>
      </c>
      <c r="L17" s="5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4"/>
      <c r="AX17" s="34"/>
      <c r="AY17" s="34"/>
      <c r="BG17" s="57"/>
      <c r="BH17" s="57"/>
    </row>
    <row r="18" spans="1:82" s="28" customFormat="1" x14ac:dyDescent="0.25">
      <c r="A18" s="104">
        <v>43922</v>
      </c>
      <c r="B18" s="21" t="s">
        <v>25</v>
      </c>
      <c r="C18" s="65" t="s">
        <v>77</v>
      </c>
      <c r="D18" s="22">
        <v>200</v>
      </c>
      <c r="E18" s="254"/>
      <c r="F18" s="55"/>
      <c r="G18" s="56"/>
      <c r="H18" s="56"/>
      <c r="I18" s="56"/>
      <c r="J18" s="56"/>
      <c r="K18" s="56"/>
      <c r="L18" s="5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>
        <f>D18</f>
        <v>200</v>
      </c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4"/>
      <c r="AX18" s="34"/>
      <c r="AY18" s="34"/>
      <c r="BG18" s="57"/>
      <c r="BH18" s="57"/>
    </row>
    <row r="19" spans="1:82" s="28" customFormat="1" x14ac:dyDescent="0.25">
      <c r="A19" s="104">
        <v>43922</v>
      </c>
      <c r="B19" s="21" t="s">
        <v>25</v>
      </c>
      <c r="C19" s="65" t="s">
        <v>71</v>
      </c>
      <c r="D19" s="22">
        <v>74.45</v>
      </c>
      <c r="E19" s="254"/>
      <c r="F19" s="55"/>
      <c r="G19" s="56"/>
      <c r="H19" s="56"/>
      <c r="I19" s="56"/>
      <c r="J19" s="56"/>
      <c r="K19" s="56"/>
      <c r="L19" s="56"/>
      <c r="M19" s="33"/>
      <c r="N19" s="33"/>
      <c r="O19" s="33"/>
      <c r="P19" s="33"/>
      <c r="Q19" s="33"/>
      <c r="R19" s="33"/>
      <c r="S19" s="33">
        <f>D19</f>
        <v>74.45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4"/>
      <c r="AX19" s="34"/>
      <c r="AY19" s="34"/>
      <c r="BG19" s="57"/>
      <c r="BH19" s="57"/>
    </row>
    <row r="20" spans="1:82" s="28" customFormat="1" x14ac:dyDescent="0.25">
      <c r="A20" s="104">
        <v>43927</v>
      </c>
      <c r="B20" s="21" t="s">
        <v>25</v>
      </c>
      <c r="C20" s="65" t="s">
        <v>103</v>
      </c>
      <c r="D20" s="22"/>
      <c r="E20" s="254">
        <v>535</v>
      </c>
      <c r="F20" s="55"/>
      <c r="G20" s="56"/>
      <c r="H20" s="56"/>
      <c r="I20" s="56"/>
      <c r="J20" s="56"/>
      <c r="K20" s="56"/>
      <c r="L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>
        <f>E20</f>
        <v>535</v>
      </c>
      <c r="AN20" s="33"/>
      <c r="AO20" s="33"/>
      <c r="AP20" s="33"/>
      <c r="AQ20" s="33"/>
      <c r="AR20" s="33"/>
      <c r="AS20" s="33"/>
      <c r="AT20" s="33"/>
      <c r="AU20" s="33"/>
      <c r="AV20" s="34"/>
      <c r="AX20" s="34"/>
      <c r="AY20" s="34"/>
      <c r="BG20" s="57"/>
      <c r="BH20" s="57"/>
    </row>
    <row r="21" spans="1:82" s="28" customFormat="1" x14ac:dyDescent="0.25">
      <c r="A21" s="104">
        <v>43935</v>
      </c>
      <c r="B21" s="21" t="s">
        <v>25</v>
      </c>
      <c r="C21" s="65" t="s">
        <v>104</v>
      </c>
      <c r="D21" s="22"/>
      <c r="E21" s="254">
        <v>35</v>
      </c>
      <c r="F21" s="55"/>
      <c r="G21" s="56"/>
      <c r="H21" s="56"/>
      <c r="I21" s="56"/>
      <c r="J21" s="56"/>
      <c r="K21" s="56"/>
      <c r="L21" s="5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>
        <f>E21</f>
        <v>35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4"/>
      <c r="AX21" s="34"/>
      <c r="AY21" s="34"/>
      <c r="BG21" s="57"/>
      <c r="BH21" s="57"/>
    </row>
    <row r="22" spans="1:82" s="28" customFormat="1" x14ac:dyDescent="0.25">
      <c r="A22" s="104">
        <v>43935</v>
      </c>
      <c r="B22" s="21" t="s">
        <v>25</v>
      </c>
      <c r="C22" s="65" t="s">
        <v>105</v>
      </c>
      <c r="D22" s="22"/>
      <c r="E22" s="254">
        <v>90</v>
      </c>
      <c r="F22" s="55"/>
      <c r="G22" s="56"/>
      <c r="H22" s="56"/>
      <c r="I22" s="56"/>
      <c r="J22" s="56"/>
      <c r="K22" s="56"/>
      <c r="L22" s="5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>
        <f>E22</f>
        <v>90</v>
      </c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4"/>
      <c r="AX22" s="34"/>
      <c r="AY22" s="34"/>
      <c r="BG22" s="57"/>
      <c r="BH22" s="57"/>
    </row>
    <row r="23" spans="1:82" s="28" customFormat="1" x14ac:dyDescent="0.25">
      <c r="A23" s="104">
        <v>43937</v>
      </c>
      <c r="B23" s="21" t="s">
        <v>106</v>
      </c>
      <c r="C23" s="65" t="s">
        <v>107</v>
      </c>
      <c r="D23" s="22"/>
      <c r="E23" s="254">
        <v>210</v>
      </c>
      <c r="F23" s="55"/>
      <c r="G23" s="56"/>
      <c r="H23" s="56"/>
      <c r="I23" s="56"/>
      <c r="J23" s="56"/>
      <c r="K23" s="56"/>
      <c r="L23" s="5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>
        <f>E23</f>
        <v>210</v>
      </c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4"/>
      <c r="AX23" s="34"/>
      <c r="AY23" s="34"/>
      <c r="BG23" s="57"/>
      <c r="BH23" s="57"/>
    </row>
    <row r="24" spans="1:82" s="28" customFormat="1" x14ac:dyDescent="0.25">
      <c r="A24" s="104">
        <v>43938</v>
      </c>
      <c r="B24" s="21" t="s">
        <v>25</v>
      </c>
      <c r="C24" s="65" t="s">
        <v>108</v>
      </c>
      <c r="D24" s="22"/>
      <c r="E24" s="254">
        <v>90</v>
      </c>
      <c r="F24" s="55"/>
      <c r="G24" s="56"/>
      <c r="H24" s="56"/>
      <c r="I24" s="56"/>
      <c r="J24" s="56"/>
      <c r="K24" s="56"/>
      <c r="L24" s="5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>
        <f>E24</f>
        <v>90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4"/>
      <c r="AX24" s="34"/>
      <c r="AY24" s="34"/>
      <c r="BG24" s="57"/>
      <c r="BH24" s="57"/>
    </row>
    <row r="25" spans="1:82" s="28" customFormat="1" x14ac:dyDescent="0.25">
      <c r="A25" s="104">
        <v>43941</v>
      </c>
      <c r="B25" s="21" t="s">
        <v>25</v>
      </c>
      <c r="C25" s="65" t="s">
        <v>109</v>
      </c>
      <c r="D25" s="22"/>
      <c r="E25" s="254">
        <v>35</v>
      </c>
      <c r="F25" s="55"/>
      <c r="G25" s="56"/>
      <c r="H25" s="56"/>
      <c r="I25" s="56"/>
      <c r="J25" s="56"/>
      <c r="K25" s="56"/>
      <c r="L25" s="5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>
        <f>E25</f>
        <v>35</v>
      </c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4"/>
      <c r="AX25" s="34"/>
      <c r="AY25" s="34"/>
      <c r="BG25" s="57"/>
      <c r="BH25" s="57"/>
    </row>
    <row r="26" spans="1:82" s="28" customFormat="1" x14ac:dyDescent="0.25">
      <c r="A26" s="104">
        <v>43942</v>
      </c>
      <c r="B26" s="21" t="s">
        <v>17</v>
      </c>
      <c r="C26" s="65" t="s">
        <v>110</v>
      </c>
      <c r="D26" s="22">
        <v>114.58</v>
      </c>
      <c r="E26" s="254"/>
      <c r="F26" s="55"/>
      <c r="G26" s="56"/>
      <c r="H26" s="56">
        <f>D26</f>
        <v>114.58</v>
      </c>
      <c r="I26" s="56"/>
      <c r="J26" s="56"/>
      <c r="K26" s="56"/>
      <c r="L26" s="5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4"/>
      <c r="AX26" s="34"/>
      <c r="AY26" s="34"/>
      <c r="BG26" s="57"/>
      <c r="BH26" s="57"/>
    </row>
    <row r="27" spans="1:82" s="28" customFormat="1" x14ac:dyDescent="0.25">
      <c r="A27" s="104">
        <v>43948</v>
      </c>
      <c r="B27" s="21" t="s">
        <v>25</v>
      </c>
      <c r="C27" s="65" t="s">
        <v>111</v>
      </c>
      <c r="D27" s="22"/>
      <c r="E27" s="254">
        <v>35</v>
      </c>
      <c r="F27" s="55"/>
      <c r="G27" s="56"/>
      <c r="H27" s="56"/>
      <c r="I27" s="56"/>
      <c r="J27" s="56"/>
      <c r="K27" s="56"/>
      <c r="L27" s="5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>
        <f>E27</f>
        <v>35</v>
      </c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4"/>
      <c r="AX27" s="34"/>
      <c r="AY27" s="34"/>
      <c r="BG27" s="57"/>
      <c r="BH27" s="57"/>
    </row>
    <row r="28" spans="1:82" s="28" customFormat="1" x14ac:dyDescent="0.25">
      <c r="A28" s="104">
        <v>43948</v>
      </c>
      <c r="B28" s="21" t="s">
        <v>25</v>
      </c>
      <c r="C28" s="65" t="s">
        <v>112</v>
      </c>
      <c r="D28" s="22"/>
      <c r="E28" s="254">
        <v>22000</v>
      </c>
      <c r="F28" s="55"/>
      <c r="G28" s="56"/>
      <c r="H28" s="56"/>
      <c r="I28" s="56"/>
      <c r="J28" s="56"/>
      <c r="K28" s="56"/>
      <c r="L28" s="5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>
        <f>E28</f>
        <v>22000</v>
      </c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4"/>
      <c r="AX28" s="34"/>
      <c r="AY28" s="34"/>
      <c r="BG28" s="57"/>
      <c r="BH28" s="57"/>
    </row>
    <row r="29" spans="1:82" s="28" customFormat="1" x14ac:dyDescent="0.25">
      <c r="A29" s="104">
        <v>43955</v>
      </c>
      <c r="B29" s="21" t="s">
        <v>25</v>
      </c>
      <c r="C29" s="65" t="s">
        <v>67</v>
      </c>
      <c r="D29" s="22">
        <v>1407.21</v>
      </c>
      <c r="E29" s="254"/>
      <c r="F29" s="55"/>
      <c r="G29" s="56"/>
      <c r="H29" s="56">
        <f>D29</f>
        <v>1407.21</v>
      </c>
      <c r="I29" s="56"/>
      <c r="J29" s="56"/>
      <c r="K29" s="56"/>
      <c r="L29" s="5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55"/>
      <c r="AR29" s="56"/>
      <c r="AS29" s="56"/>
      <c r="AT29" s="56"/>
      <c r="AU29" s="56"/>
      <c r="AV29" s="56"/>
      <c r="AW29" s="56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4"/>
      <c r="BT29" s="34"/>
      <c r="BU29" s="34"/>
      <c r="BV29" s="33"/>
      <c r="CC29" s="57"/>
      <c r="CD29" s="57"/>
    </row>
    <row r="30" spans="1:82" s="28" customFormat="1" x14ac:dyDescent="0.25">
      <c r="A30" s="104">
        <v>43955</v>
      </c>
      <c r="B30" s="21" t="s">
        <v>25</v>
      </c>
      <c r="C30" s="65" t="s">
        <v>83</v>
      </c>
      <c r="D30" s="22">
        <v>83.24</v>
      </c>
      <c r="E30" s="254"/>
      <c r="F30" s="55"/>
      <c r="G30" s="56"/>
      <c r="H30" s="56"/>
      <c r="I30" s="56"/>
      <c r="J30" s="56"/>
      <c r="K30" s="56"/>
      <c r="L30" s="56"/>
      <c r="M30" s="33"/>
      <c r="N30" s="33"/>
      <c r="O30" s="33"/>
      <c r="P30" s="33"/>
      <c r="Q30" s="33">
        <f>D30</f>
        <v>83.24</v>
      </c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55"/>
      <c r="AR30" s="56"/>
      <c r="AS30" s="56"/>
      <c r="AT30" s="56"/>
      <c r="AU30" s="56"/>
      <c r="AV30" s="56"/>
      <c r="AW30" s="56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4"/>
      <c r="BT30" s="34"/>
      <c r="BU30" s="34"/>
      <c r="CC30" s="57"/>
      <c r="CD30" s="57"/>
    </row>
    <row r="31" spans="1:82" s="28" customFormat="1" x14ac:dyDescent="0.25">
      <c r="A31" s="104">
        <v>43955</v>
      </c>
      <c r="B31" s="21" t="s">
        <v>25</v>
      </c>
      <c r="C31" s="65" t="s">
        <v>100</v>
      </c>
      <c r="D31" s="22">
        <v>1298.75</v>
      </c>
      <c r="E31" s="254"/>
      <c r="F31" s="55"/>
      <c r="G31" s="56"/>
      <c r="H31" s="56"/>
      <c r="I31" s="56">
        <v>625</v>
      </c>
      <c r="J31" s="56">
        <v>673.75</v>
      </c>
      <c r="K31" s="56"/>
      <c r="L31" s="5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55"/>
      <c r="AR31" s="56"/>
      <c r="AS31" s="56"/>
      <c r="AT31" s="56"/>
      <c r="AU31" s="56"/>
      <c r="AV31" s="56"/>
      <c r="AW31" s="56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4"/>
      <c r="BT31" s="34"/>
      <c r="BU31" s="34"/>
      <c r="BV31" s="33"/>
      <c r="CC31" s="57"/>
      <c r="CD31" s="57"/>
    </row>
    <row r="32" spans="1:82" s="28" customFormat="1" x14ac:dyDescent="0.25">
      <c r="A32" s="104">
        <v>43955</v>
      </c>
      <c r="B32" s="21" t="s">
        <v>25</v>
      </c>
      <c r="C32" s="65" t="s">
        <v>84</v>
      </c>
      <c r="D32" s="22">
        <v>1492</v>
      </c>
      <c r="E32" s="254"/>
      <c r="F32" s="55"/>
      <c r="G32" s="56"/>
      <c r="H32" s="56"/>
      <c r="I32" s="56"/>
      <c r="J32" s="56"/>
      <c r="K32" s="56">
        <f>D32</f>
        <v>1492</v>
      </c>
      <c r="L32" s="5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55"/>
      <c r="AR32" s="56"/>
      <c r="AS32" s="56"/>
      <c r="AT32" s="56"/>
      <c r="AU32" s="56"/>
      <c r="AV32" s="56"/>
      <c r="AW32" s="56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4"/>
      <c r="BS32" s="56"/>
      <c r="BT32" s="34"/>
      <c r="BU32" s="34"/>
      <c r="CC32" s="57"/>
      <c r="CD32" s="57"/>
    </row>
    <row r="33" spans="1:88" s="19" customFormat="1" x14ac:dyDescent="0.25">
      <c r="A33" s="104">
        <v>43963</v>
      </c>
      <c r="B33" s="21" t="s">
        <v>17</v>
      </c>
      <c r="C33" s="19" t="s">
        <v>120</v>
      </c>
      <c r="D33" s="22">
        <v>72.17</v>
      </c>
      <c r="E33" s="256"/>
      <c r="F33" s="55"/>
      <c r="G33" s="56"/>
      <c r="H33" s="56">
        <f>D33</f>
        <v>72.17</v>
      </c>
      <c r="I33" s="56"/>
      <c r="J33" s="56"/>
      <c r="K33" s="56"/>
      <c r="L33" s="5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60"/>
      <c r="AR33" s="61"/>
      <c r="AS33" s="61"/>
      <c r="AT33" s="61"/>
      <c r="AU33" s="61"/>
      <c r="AV33" s="61"/>
      <c r="AW33" s="61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3"/>
      <c r="BT33" s="63"/>
      <c r="BU33" s="63"/>
      <c r="BV33" s="62"/>
      <c r="CC33" s="64"/>
      <c r="CD33" s="64"/>
    </row>
    <row r="34" spans="1:88" s="28" customFormat="1" x14ac:dyDescent="0.25">
      <c r="A34" s="104">
        <v>43963</v>
      </c>
      <c r="B34" s="21" t="s">
        <v>25</v>
      </c>
      <c r="C34" s="65" t="s">
        <v>121</v>
      </c>
      <c r="D34" s="22"/>
      <c r="E34" s="254">
        <v>35</v>
      </c>
      <c r="F34" s="55"/>
      <c r="G34" s="56"/>
      <c r="H34" s="56"/>
      <c r="I34" s="56"/>
      <c r="J34" s="56"/>
      <c r="K34" s="56"/>
      <c r="L34" s="56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>
        <f>E34</f>
        <v>35</v>
      </c>
      <c r="AH34" s="33"/>
      <c r="AI34" s="33"/>
      <c r="AJ34" s="33"/>
      <c r="AK34" s="33"/>
      <c r="AL34" s="33"/>
      <c r="AM34" s="33"/>
      <c r="AN34" s="33"/>
      <c r="AO34" s="33"/>
      <c r="AP34" s="33"/>
      <c r="AQ34" s="55"/>
      <c r="AR34" s="56"/>
      <c r="AS34" s="56"/>
      <c r="AT34" s="56"/>
      <c r="AU34" s="56"/>
      <c r="AV34" s="56"/>
      <c r="AW34" s="56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4"/>
      <c r="BS34" s="56"/>
      <c r="BT34" s="34"/>
      <c r="BU34" s="34"/>
      <c r="CC34" s="57"/>
      <c r="CD34" s="57"/>
    </row>
    <row r="35" spans="1:88" s="19" customFormat="1" ht="31.5" x14ac:dyDescent="0.25">
      <c r="A35" s="104">
        <v>43983</v>
      </c>
      <c r="B35" s="21" t="s">
        <v>25</v>
      </c>
      <c r="C35" s="19" t="s">
        <v>132</v>
      </c>
      <c r="D35" s="22"/>
      <c r="E35" s="256">
        <v>775.38</v>
      </c>
      <c r="F35" s="55"/>
      <c r="G35" s="56"/>
      <c r="H35" s="56"/>
      <c r="I35" s="56"/>
      <c r="J35" s="56"/>
      <c r="K35" s="56"/>
      <c r="L35" s="56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>
        <f>E35</f>
        <v>775.38</v>
      </c>
      <c r="AL35" s="33"/>
      <c r="AM35" s="33"/>
      <c r="AN35" s="33"/>
      <c r="AO35" s="33"/>
      <c r="AP35" s="33"/>
      <c r="AQ35" s="60"/>
      <c r="AR35" s="61"/>
      <c r="AS35" s="61"/>
      <c r="AT35" s="61"/>
      <c r="AU35" s="61"/>
      <c r="AV35" s="61"/>
      <c r="AW35" s="61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226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3"/>
      <c r="BY35" s="63"/>
      <c r="BZ35" s="63"/>
      <c r="CA35" s="62"/>
      <c r="CH35" s="64"/>
      <c r="CI35" s="64"/>
    </row>
    <row r="36" spans="1:88" s="19" customFormat="1" ht="16.5" customHeight="1" x14ac:dyDescent="0.25">
      <c r="A36" s="104">
        <v>43984</v>
      </c>
      <c r="B36" s="21" t="s">
        <v>25</v>
      </c>
      <c r="C36" s="19" t="s">
        <v>133</v>
      </c>
      <c r="D36" s="22">
        <v>433.04</v>
      </c>
      <c r="E36" s="256"/>
      <c r="F36" s="55"/>
      <c r="G36" s="56"/>
      <c r="H36" s="56"/>
      <c r="I36" s="56"/>
      <c r="J36" s="56"/>
      <c r="K36" s="56"/>
      <c r="L36" s="5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>
        <f>D36</f>
        <v>433.04</v>
      </c>
      <c r="Z36" s="33"/>
      <c r="AA36" s="33"/>
      <c r="AB36" s="33"/>
      <c r="AC36" s="33"/>
      <c r="AD36" s="33"/>
      <c r="AE36" s="33">
        <v>72.17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60"/>
      <c r="AR36" s="61"/>
      <c r="AS36" s="61"/>
      <c r="AT36" s="61"/>
      <c r="AU36" s="61"/>
      <c r="AV36" s="61"/>
      <c r="AW36" s="61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226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3"/>
      <c r="BY36" s="63"/>
      <c r="BZ36" s="63"/>
      <c r="CA36" s="62"/>
      <c r="CH36" s="64"/>
      <c r="CI36" s="64"/>
    </row>
    <row r="37" spans="1:88" s="19" customFormat="1" x14ac:dyDescent="0.25">
      <c r="A37" s="104">
        <v>43984</v>
      </c>
      <c r="B37" s="21" t="s">
        <v>25</v>
      </c>
      <c r="C37" s="19" t="s">
        <v>134</v>
      </c>
      <c r="D37" s="22">
        <v>635.25</v>
      </c>
      <c r="E37" s="256"/>
      <c r="F37" s="55"/>
      <c r="G37" s="56"/>
      <c r="H37" s="56"/>
      <c r="I37" s="56">
        <v>298.38</v>
      </c>
      <c r="J37" s="56">
        <v>336.87</v>
      </c>
      <c r="K37" s="56"/>
      <c r="L37" s="56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60"/>
      <c r="AR37" s="61"/>
      <c r="AS37" s="61"/>
      <c r="AT37" s="61"/>
      <c r="AU37" s="61"/>
      <c r="AV37" s="61"/>
      <c r="AW37" s="61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226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3"/>
      <c r="BY37" s="63"/>
      <c r="BZ37" s="63"/>
      <c r="CA37" s="62"/>
      <c r="CH37" s="64"/>
      <c r="CI37" s="64"/>
    </row>
    <row r="38" spans="1:88" s="19" customFormat="1" x14ac:dyDescent="0.25">
      <c r="A38" s="104">
        <v>43984</v>
      </c>
      <c r="B38" s="21" t="s">
        <v>25</v>
      </c>
      <c r="C38" s="19" t="s">
        <v>137</v>
      </c>
      <c r="D38" s="22">
        <v>1013.89</v>
      </c>
      <c r="E38" s="256"/>
      <c r="F38" s="55"/>
      <c r="G38" s="56"/>
      <c r="H38" s="56">
        <f>D38</f>
        <v>1013.89</v>
      </c>
      <c r="I38" s="56"/>
      <c r="J38" s="56"/>
      <c r="K38" s="56"/>
      <c r="L38" s="5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60"/>
      <c r="AR38" s="61"/>
      <c r="AS38" s="61"/>
      <c r="AT38" s="61"/>
      <c r="AU38" s="61"/>
      <c r="AV38" s="61"/>
      <c r="AW38" s="61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226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3"/>
      <c r="BY38" s="63"/>
      <c r="BZ38" s="63"/>
      <c r="CA38" s="62"/>
      <c r="CH38" s="64"/>
      <c r="CI38" s="64"/>
    </row>
    <row r="39" spans="1:88" s="19" customFormat="1" x14ac:dyDescent="0.25">
      <c r="A39" s="104">
        <v>43984</v>
      </c>
      <c r="B39" s="21" t="s">
        <v>25</v>
      </c>
      <c r="C39" s="19" t="s">
        <v>138</v>
      </c>
      <c r="D39" s="22">
        <v>1492</v>
      </c>
      <c r="E39" s="256"/>
      <c r="F39" s="55"/>
      <c r="G39" s="56"/>
      <c r="H39" s="56"/>
      <c r="I39" s="56"/>
      <c r="J39" s="56"/>
      <c r="K39" s="56">
        <f>D39</f>
        <v>1492</v>
      </c>
      <c r="L39" s="56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60"/>
      <c r="AR39" s="61"/>
      <c r="AS39" s="61"/>
      <c r="AT39" s="61"/>
      <c r="AU39" s="61"/>
      <c r="AV39" s="61"/>
      <c r="AW39" s="61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226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3"/>
      <c r="BY39" s="63"/>
      <c r="BZ39" s="63"/>
      <c r="CA39" s="62"/>
      <c r="CH39" s="64"/>
      <c r="CI39" s="64"/>
    </row>
    <row r="40" spans="1:88" s="19" customFormat="1" x14ac:dyDescent="0.25">
      <c r="A40" s="104">
        <v>43984</v>
      </c>
      <c r="B40" s="21" t="s">
        <v>25</v>
      </c>
      <c r="C40" s="19" t="s">
        <v>139</v>
      </c>
      <c r="D40" s="22"/>
      <c r="E40" s="256">
        <v>2500</v>
      </c>
      <c r="F40" s="55"/>
      <c r="G40" s="56"/>
      <c r="H40" s="56"/>
      <c r="I40" s="56"/>
      <c r="J40" s="56"/>
      <c r="K40" s="56"/>
      <c r="L40" s="56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>
        <f>E40</f>
        <v>2500</v>
      </c>
      <c r="AP40" s="33"/>
      <c r="AQ40" s="60"/>
      <c r="AR40" s="61"/>
      <c r="AS40" s="61"/>
      <c r="AT40" s="61"/>
      <c r="AU40" s="61"/>
      <c r="AV40" s="61"/>
      <c r="AW40" s="61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226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3"/>
      <c r="BX40" s="61"/>
      <c r="BY40" s="63"/>
      <c r="BZ40" s="63"/>
      <c r="CA40" s="62"/>
      <c r="CH40" s="64"/>
      <c r="CI40" s="64"/>
    </row>
    <row r="41" spans="1:88" s="28" customFormat="1" x14ac:dyDescent="0.25">
      <c r="A41" s="104">
        <v>43986</v>
      </c>
      <c r="B41" s="21">
        <v>100015</v>
      </c>
      <c r="C41" s="65" t="s">
        <v>140</v>
      </c>
      <c r="D41" s="22"/>
      <c r="E41" s="254">
        <v>120</v>
      </c>
      <c r="F41" s="55"/>
      <c r="G41" s="56"/>
      <c r="H41" s="56"/>
      <c r="I41" s="56"/>
      <c r="J41" s="56"/>
      <c r="K41" s="56"/>
      <c r="L41" s="56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>
        <f>E41</f>
        <v>120</v>
      </c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55"/>
      <c r="AR41" s="56"/>
      <c r="AS41" s="56"/>
      <c r="AT41" s="56"/>
      <c r="AU41" s="56"/>
      <c r="AV41" s="56"/>
      <c r="AW41" s="56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108"/>
      <c r="BM41" s="33"/>
      <c r="BN41" s="33"/>
      <c r="BO41" s="33"/>
      <c r="BP41" s="33"/>
      <c r="BQ41" s="33"/>
      <c r="BR41" s="33"/>
      <c r="BS41" s="33"/>
      <c r="BT41" s="33"/>
      <c r="BU41" s="34"/>
      <c r="BW41" s="34"/>
      <c r="BX41" s="34"/>
      <c r="CF41" s="57"/>
      <c r="CG41" s="57"/>
    </row>
    <row r="42" spans="1:88" s="28" customFormat="1" x14ac:dyDescent="0.25">
      <c r="A42" s="104">
        <v>43986</v>
      </c>
      <c r="B42" s="21">
        <v>100014</v>
      </c>
      <c r="C42" s="65" t="s">
        <v>140</v>
      </c>
      <c r="D42" s="22"/>
      <c r="E42" s="254">
        <v>380</v>
      </c>
      <c r="F42" s="55"/>
      <c r="G42" s="56"/>
      <c r="H42" s="56"/>
      <c r="I42" s="56"/>
      <c r="J42" s="56"/>
      <c r="K42" s="56"/>
      <c r="L42" s="56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>
        <f>E42</f>
        <v>380</v>
      </c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55"/>
      <c r="AR42" s="56"/>
      <c r="AS42" s="56"/>
      <c r="AT42" s="56"/>
      <c r="AU42" s="56"/>
      <c r="AV42" s="56"/>
      <c r="AW42" s="56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108"/>
      <c r="BM42" s="33"/>
      <c r="BN42" s="33"/>
      <c r="BO42" s="33"/>
      <c r="BP42" s="33"/>
      <c r="BQ42" s="33"/>
      <c r="BR42" s="33"/>
      <c r="BS42" s="33"/>
      <c r="BT42" s="33"/>
      <c r="BU42" s="34"/>
      <c r="BW42" s="34"/>
      <c r="BX42" s="34"/>
      <c r="BY42" s="33"/>
      <c r="CF42" s="57"/>
      <c r="CG42" s="57"/>
    </row>
    <row r="43" spans="1:88" s="28" customFormat="1" x14ac:dyDescent="0.25">
      <c r="A43" s="104">
        <v>43991</v>
      </c>
      <c r="B43" s="21" t="s">
        <v>17</v>
      </c>
      <c r="C43" s="65" t="s">
        <v>120</v>
      </c>
      <c r="D43" s="22">
        <v>74.900000000000006</v>
      </c>
      <c r="E43" s="254"/>
      <c r="F43" s="55"/>
      <c r="G43" s="56"/>
      <c r="H43" s="56">
        <f>D43</f>
        <v>74.900000000000006</v>
      </c>
      <c r="I43" s="56"/>
      <c r="J43" s="56"/>
      <c r="K43" s="56"/>
      <c r="L43" s="56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55"/>
      <c r="AR43" s="56"/>
      <c r="AS43" s="56"/>
      <c r="AT43" s="56"/>
      <c r="AU43" s="56"/>
      <c r="AV43" s="56"/>
      <c r="AW43" s="56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108"/>
      <c r="BM43" s="33"/>
      <c r="BN43" s="33"/>
      <c r="BO43" s="33"/>
      <c r="BP43" s="33"/>
      <c r="BQ43" s="33"/>
      <c r="BR43" s="33"/>
      <c r="BS43" s="33"/>
      <c r="BT43" s="33"/>
      <c r="BU43" s="34"/>
      <c r="BV43" s="56"/>
      <c r="BW43" s="34"/>
      <c r="BX43" s="34"/>
      <c r="CF43" s="57"/>
      <c r="CG43" s="57"/>
    </row>
    <row r="44" spans="1:88" s="19" customFormat="1" x14ac:dyDescent="0.25">
      <c r="A44" s="104">
        <v>44012</v>
      </c>
      <c r="B44" s="21" t="s">
        <v>25</v>
      </c>
      <c r="C44" s="19" t="s">
        <v>141</v>
      </c>
      <c r="D44" s="22"/>
      <c r="E44" s="256">
        <v>370</v>
      </c>
      <c r="F44" s="55"/>
      <c r="G44" s="56"/>
      <c r="H44" s="56"/>
      <c r="I44" s="56"/>
      <c r="J44" s="56"/>
      <c r="K44" s="56"/>
      <c r="L44" s="56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>
        <f>E44</f>
        <v>370</v>
      </c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60"/>
      <c r="AR44" s="61"/>
      <c r="AS44" s="61"/>
      <c r="AT44" s="61"/>
      <c r="AU44" s="61"/>
      <c r="AV44" s="61"/>
      <c r="AW44" s="61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226"/>
      <c r="BM44" s="62"/>
      <c r="BN44" s="62"/>
      <c r="BO44" s="62"/>
      <c r="BP44" s="62"/>
      <c r="BQ44" s="62"/>
      <c r="BR44" s="62"/>
      <c r="BS44" s="62"/>
      <c r="BT44" s="62"/>
      <c r="BU44" s="63"/>
      <c r="BW44" s="63"/>
      <c r="BX44" s="63"/>
      <c r="BY44" s="62"/>
      <c r="CF44" s="64"/>
      <c r="CG44" s="64"/>
    </row>
    <row r="45" spans="1:88" s="19" customFormat="1" x14ac:dyDescent="0.25">
      <c r="A45" s="221">
        <v>44013</v>
      </c>
      <c r="B45" s="21" t="s">
        <v>25</v>
      </c>
      <c r="C45" s="19" t="s">
        <v>147</v>
      </c>
      <c r="D45" s="22">
        <v>7.62</v>
      </c>
      <c r="E45" s="256"/>
      <c r="F45" s="55"/>
      <c r="G45" s="56"/>
      <c r="H45" s="56"/>
      <c r="I45" s="56"/>
      <c r="J45" s="56"/>
      <c r="K45" s="56"/>
      <c r="L45" s="56"/>
      <c r="M45" s="33"/>
      <c r="N45" s="33"/>
      <c r="O45" s="33"/>
      <c r="P45" s="33"/>
      <c r="Q45" s="33"/>
      <c r="R45" s="33"/>
      <c r="S45" s="33">
        <f>D45</f>
        <v>7.62</v>
      </c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60"/>
      <c r="AR45" s="61"/>
      <c r="AS45" s="61"/>
      <c r="AT45" s="61"/>
      <c r="AU45" s="61"/>
      <c r="AV45" s="61"/>
      <c r="AW45" s="61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3"/>
      <c r="BZ45" s="63"/>
      <c r="CA45" s="63"/>
      <c r="CB45" s="62"/>
      <c r="CI45" s="64"/>
      <c r="CJ45" s="64"/>
    </row>
    <row r="46" spans="1:88" s="19" customFormat="1" x14ac:dyDescent="0.25">
      <c r="A46" s="221">
        <v>44013</v>
      </c>
      <c r="B46" s="21" t="s">
        <v>25</v>
      </c>
      <c r="C46" s="19" t="s">
        <v>148</v>
      </c>
      <c r="D46" s="22">
        <v>71.53</v>
      </c>
      <c r="E46" s="256"/>
      <c r="F46" s="55"/>
      <c r="G46" s="56"/>
      <c r="H46" s="56"/>
      <c r="I46" s="56"/>
      <c r="J46" s="56"/>
      <c r="K46" s="56"/>
      <c r="L46" s="56"/>
      <c r="M46" s="33"/>
      <c r="N46" s="33"/>
      <c r="O46" s="33"/>
      <c r="P46" s="33"/>
      <c r="Q46" s="33"/>
      <c r="R46" s="33"/>
      <c r="S46" s="33">
        <f>D46</f>
        <v>71.53</v>
      </c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60"/>
      <c r="AR46" s="61"/>
      <c r="AS46" s="61"/>
      <c r="AT46" s="61"/>
      <c r="AU46" s="61"/>
      <c r="AV46" s="61"/>
      <c r="AW46" s="61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3"/>
      <c r="BZ46" s="63"/>
      <c r="CA46" s="63"/>
      <c r="CB46" s="62"/>
      <c r="CI46" s="64"/>
      <c r="CJ46" s="64"/>
    </row>
    <row r="47" spans="1:88" s="19" customFormat="1" x14ac:dyDescent="0.25">
      <c r="A47" s="221">
        <v>44013</v>
      </c>
      <c r="B47" s="21" t="s">
        <v>25</v>
      </c>
      <c r="C47" s="19" t="s">
        <v>149</v>
      </c>
      <c r="D47" s="22">
        <v>37.5</v>
      </c>
      <c r="E47" s="256"/>
      <c r="F47" s="55"/>
      <c r="G47" s="56"/>
      <c r="H47" s="56"/>
      <c r="I47" s="56"/>
      <c r="J47" s="56"/>
      <c r="K47" s="56"/>
      <c r="L47" s="56"/>
      <c r="M47" s="33"/>
      <c r="N47" s="33"/>
      <c r="O47" s="33"/>
      <c r="P47" s="33"/>
      <c r="Q47" s="33"/>
      <c r="R47" s="33">
        <f>D47</f>
        <v>37.5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>
        <v>6.25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60"/>
      <c r="AR47" s="61"/>
      <c r="AS47" s="61"/>
      <c r="AT47" s="61"/>
      <c r="AU47" s="61"/>
      <c r="AV47" s="61"/>
      <c r="AW47" s="61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3"/>
      <c r="BZ47" s="63"/>
      <c r="CA47" s="63"/>
      <c r="CB47" s="62"/>
      <c r="CI47" s="64"/>
      <c r="CJ47" s="64"/>
    </row>
    <row r="48" spans="1:88" s="19" customFormat="1" x14ac:dyDescent="0.25">
      <c r="A48" s="221">
        <v>44013</v>
      </c>
      <c r="B48" s="21" t="s">
        <v>25</v>
      </c>
      <c r="C48" s="19" t="s">
        <v>150</v>
      </c>
      <c r="D48" s="22">
        <v>100</v>
      </c>
      <c r="E48" s="256"/>
      <c r="F48" s="55"/>
      <c r="G48" s="56"/>
      <c r="H48" s="56"/>
      <c r="I48" s="56"/>
      <c r="J48" s="56"/>
      <c r="K48" s="56"/>
      <c r="L48" s="56"/>
      <c r="M48" s="33"/>
      <c r="N48" s="33"/>
      <c r="O48" s="33"/>
      <c r="P48" s="33"/>
      <c r="Q48" s="33"/>
      <c r="R48" s="33"/>
      <c r="S48" s="33"/>
      <c r="T48" s="33">
        <f>D48</f>
        <v>100</v>
      </c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60"/>
      <c r="AR48" s="61"/>
      <c r="AS48" s="61"/>
      <c r="AT48" s="61"/>
      <c r="AU48" s="61"/>
      <c r="AV48" s="61"/>
      <c r="AW48" s="61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3"/>
      <c r="BZ48" s="63"/>
      <c r="CA48" s="63"/>
      <c r="CB48" s="62"/>
      <c r="CI48" s="64"/>
      <c r="CJ48" s="64"/>
    </row>
    <row r="49" spans="1:88" s="19" customFormat="1" x14ac:dyDescent="0.25">
      <c r="A49" s="221">
        <v>44013</v>
      </c>
      <c r="B49" s="21" t="s">
        <v>25</v>
      </c>
      <c r="C49" s="19" t="s">
        <v>151</v>
      </c>
      <c r="D49" s="22">
        <v>303.94</v>
      </c>
      <c r="E49" s="256"/>
      <c r="F49" s="55"/>
      <c r="G49" s="56"/>
      <c r="H49" s="56"/>
      <c r="I49" s="56"/>
      <c r="J49" s="56"/>
      <c r="K49" s="56"/>
      <c r="L49" s="56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>
        <f>D49</f>
        <v>303.94</v>
      </c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60"/>
      <c r="AR49" s="61"/>
      <c r="AS49" s="61"/>
      <c r="AT49" s="61"/>
      <c r="AU49" s="61"/>
      <c r="AV49" s="61"/>
      <c r="AW49" s="61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3"/>
      <c r="BZ49" s="63"/>
      <c r="CA49" s="63"/>
      <c r="CB49" s="62"/>
      <c r="CI49" s="64"/>
      <c r="CJ49" s="64"/>
    </row>
    <row r="50" spans="1:88" s="19" customFormat="1" x14ac:dyDescent="0.25">
      <c r="A50" s="221">
        <v>44013</v>
      </c>
      <c r="B50" s="21" t="s">
        <v>25</v>
      </c>
      <c r="C50" s="19" t="s">
        <v>152</v>
      </c>
      <c r="D50" s="22">
        <v>498.23</v>
      </c>
      <c r="E50" s="256"/>
      <c r="F50" s="55"/>
      <c r="G50" s="56"/>
      <c r="H50" s="56">
        <f>D50</f>
        <v>498.23</v>
      </c>
      <c r="I50" s="56"/>
      <c r="J50" s="56"/>
      <c r="K50" s="56"/>
      <c r="L50" s="56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60"/>
      <c r="AR50" s="61"/>
      <c r="AS50" s="61"/>
      <c r="AT50" s="61"/>
      <c r="AU50" s="61"/>
      <c r="AV50" s="61"/>
      <c r="AW50" s="61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3"/>
      <c r="BY50" s="61"/>
      <c r="BZ50" s="63"/>
      <c r="CA50" s="63"/>
      <c r="CB50" s="62"/>
      <c r="CI50" s="64"/>
      <c r="CJ50" s="64"/>
    </row>
    <row r="51" spans="1:88" s="28" customFormat="1" x14ac:dyDescent="0.25">
      <c r="A51" s="221">
        <v>44013</v>
      </c>
      <c r="B51" s="21" t="s">
        <v>25</v>
      </c>
      <c r="C51" s="65" t="s">
        <v>153</v>
      </c>
      <c r="D51" s="22">
        <v>1056.22</v>
      </c>
      <c r="E51" s="254"/>
      <c r="F51" s="55"/>
      <c r="G51" s="56"/>
      <c r="H51" s="56">
        <f>D51</f>
        <v>1056.22</v>
      </c>
      <c r="I51" s="56"/>
      <c r="J51" s="56"/>
      <c r="K51" s="56"/>
      <c r="L51" s="56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55"/>
      <c r="AR51" s="56"/>
      <c r="AS51" s="56"/>
      <c r="AT51" s="56"/>
      <c r="AU51" s="56"/>
      <c r="AV51" s="56"/>
      <c r="AW51" s="56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4"/>
      <c r="BW51" s="56"/>
      <c r="BX51" s="34"/>
      <c r="BY51" s="34"/>
      <c r="CG51" s="57"/>
      <c r="CH51" s="57"/>
    </row>
    <row r="52" spans="1:88" s="19" customFormat="1" x14ac:dyDescent="0.25">
      <c r="A52" s="221">
        <v>44013</v>
      </c>
      <c r="B52" s="21" t="s">
        <v>25</v>
      </c>
      <c r="C52" s="19" t="s">
        <v>154</v>
      </c>
      <c r="D52" s="22">
        <v>1492</v>
      </c>
      <c r="E52" s="256"/>
      <c r="F52" s="55"/>
      <c r="G52" s="56"/>
      <c r="H52" s="56"/>
      <c r="I52" s="56"/>
      <c r="J52" s="56"/>
      <c r="K52" s="56">
        <f>D52</f>
        <v>1492</v>
      </c>
      <c r="L52" s="56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60"/>
      <c r="AR52" s="61"/>
      <c r="AS52" s="61"/>
      <c r="AT52" s="61"/>
      <c r="AU52" s="61"/>
      <c r="AV52" s="61"/>
      <c r="AW52" s="61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3"/>
      <c r="BX52" s="63"/>
      <c r="BY52" s="63"/>
      <c r="BZ52" s="62"/>
      <c r="CG52" s="64"/>
      <c r="CH52" s="64"/>
    </row>
    <row r="53" spans="1:88" s="28" customFormat="1" x14ac:dyDescent="0.25">
      <c r="A53" s="221">
        <v>44015</v>
      </c>
      <c r="B53" s="21" t="s">
        <v>25</v>
      </c>
      <c r="C53" s="19" t="s">
        <v>155</v>
      </c>
      <c r="D53" s="22">
        <v>82.37</v>
      </c>
      <c r="E53" s="256"/>
      <c r="F53" s="55"/>
      <c r="G53" s="56">
        <f>D53</f>
        <v>82.37</v>
      </c>
      <c r="H53" s="56"/>
      <c r="I53" s="56"/>
      <c r="J53" s="56"/>
      <c r="K53" s="56"/>
      <c r="L53" s="56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>
        <v>13.73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55"/>
      <c r="AR53" s="56"/>
      <c r="AS53" s="56"/>
      <c r="AT53" s="56"/>
      <c r="AU53" s="56"/>
      <c r="AV53" s="56"/>
      <c r="AW53" s="56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4"/>
      <c r="BW53" s="56"/>
      <c r="BX53" s="34"/>
      <c r="BY53" s="34"/>
      <c r="CG53" s="57"/>
      <c r="CH53" s="57"/>
    </row>
    <row r="54" spans="1:88" s="28" customFormat="1" x14ac:dyDescent="0.25">
      <c r="A54" s="221">
        <v>44022</v>
      </c>
      <c r="B54" s="21" t="s">
        <v>25</v>
      </c>
      <c r="C54" s="65" t="s">
        <v>156</v>
      </c>
      <c r="D54" s="22"/>
      <c r="E54" s="254">
        <v>200</v>
      </c>
      <c r="F54" s="55"/>
      <c r="G54" s="56"/>
      <c r="H54" s="56"/>
      <c r="I54" s="56"/>
      <c r="J54" s="56"/>
      <c r="K54" s="56"/>
      <c r="L54" s="56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>
        <f>E54</f>
        <v>200</v>
      </c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55"/>
      <c r="AR54" s="56"/>
      <c r="AS54" s="56"/>
      <c r="AT54" s="56"/>
      <c r="AU54" s="56"/>
      <c r="AV54" s="56"/>
      <c r="AW54" s="56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4"/>
      <c r="BX54" s="34"/>
      <c r="BY54" s="34"/>
      <c r="BZ54" s="33"/>
      <c r="CG54" s="57"/>
      <c r="CH54" s="57"/>
    </row>
    <row r="55" spans="1:88" s="19" customFormat="1" x14ac:dyDescent="0.25">
      <c r="A55" s="221">
        <v>44032</v>
      </c>
      <c r="B55" s="21" t="s">
        <v>25</v>
      </c>
      <c r="C55" s="19" t="s">
        <v>120</v>
      </c>
      <c r="D55" s="22">
        <v>72.17</v>
      </c>
      <c r="E55" s="256"/>
      <c r="F55" s="55"/>
      <c r="G55" s="56"/>
      <c r="H55" s="56">
        <f>D55</f>
        <v>72.17</v>
      </c>
      <c r="I55" s="56"/>
      <c r="J55" s="56"/>
      <c r="K55" s="56"/>
      <c r="L55" s="56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60"/>
      <c r="AR55" s="61"/>
      <c r="AS55" s="61"/>
      <c r="AT55" s="61"/>
      <c r="AU55" s="61"/>
      <c r="AV55" s="61"/>
      <c r="AW55" s="61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3"/>
      <c r="BX55" s="63"/>
      <c r="BY55" s="63"/>
      <c r="BZ55" s="62"/>
      <c r="CG55" s="64"/>
      <c r="CH55" s="64"/>
    </row>
    <row r="56" spans="1:88" s="19" customFormat="1" x14ac:dyDescent="0.25">
      <c r="A56" s="221">
        <v>44040</v>
      </c>
      <c r="B56" s="21" t="s">
        <v>25</v>
      </c>
      <c r="C56" s="19" t="s">
        <v>156</v>
      </c>
      <c r="D56" s="59"/>
      <c r="E56" s="256">
        <v>190</v>
      </c>
      <c r="F56" s="55"/>
      <c r="G56" s="56"/>
      <c r="H56" s="56"/>
      <c r="I56" s="56"/>
      <c r="J56" s="56"/>
      <c r="K56" s="56"/>
      <c r="L56" s="56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>
        <f>E56</f>
        <v>190</v>
      </c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60"/>
      <c r="AR56" s="61"/>
      <c r="AS56" s="61"/>
      <c r="AT56" s="61"/>
      <c r="AU56" s="61"/>
      <c r="AV56" s="61"/>
      <c r="AW56" s="61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3"/>
      <c r="BW56" s="61"/>
      <c r="BX56" s="63"/>
      <c r="BY56" s="63"/>
      <c r="BZ56" s="62"/>
      <c r="CG56" s="64"/>
      <c r="CH56" s="64"/>
    </row>
    <row r="57" spans="1:88" s="28" customFormat="1" x14ac:dyDescent="0.25">
      <c r="A57" s="104">
        <v>44046</v>
      </c>
      <c r="B57" s="21" t="s">
        <v>25</v>
      </c>
      <c r="C57" s="65" t="s">
        <v>163</v>
      </c>
      <c r="D57" s="105">
        <v>353.5</v>
      </c>
      <c r="E57" s="106"/>
      <c r="F57" s="55"/>
      <c r="G57" s="56"/>
      <c r="H57" s="56"/>
      <c r="I57" s="56"/>
      <c r="J57" s="56"/>
      <c r="K57" s="56"/>
      <c r="L57" s="56"/>
      <c r="M57" s="33"/>
      <c r="N57" s="33"/>
      <c r="O57" s="33"/>
      <c r="P57" s="33"/>
      <c r="Q57" s="33"/>
      <c r="R57" s="33"/>
      <c r="S57" s="33"/>
      <c r="T57" s="33"/>
      <c r="U57" s="33">
        <f>D57</f>
        <v>353.5</v>
      </c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107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9"/>
      <c r="CH57" s="109"/>
      <c r="CI57" s="108"/>
      <c r="CJ57" s="108"/>
    </row>
    <row r="58" spans="1:88" s="28" customFormat="1" x14ac:dyDescent="0.25">
      <c r="A58" s="104">
        <v>44046</v>
      </c>
      <c r="B58" s="21" t="s">
        <v>25</v>
      </c>
      <c r="C58" s="65" t="s">
        <v>165</v>
      </c>
      <c r="D58" s="105">
        <v>746</v>
      </c>
      <c r="E58" s="106"/>
      <c r="F58" s="55"/>
      <c r="G58" s="56"/>
      <c r="H58" s="56"/>
      <c r="I58" s="56"/>
      <c r="J58" s="56"/>
      <c r="K58" s="108">
        <f>D58</f>
        <v>746</v>
      </c>
      <c r="L58" s="56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107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9"/>
      <c r="CH58" s="109"/>
      <c r="CI58" s="108"/>
      <c r="CJ58" s="108"/>
    </row>
    <row r="59" spans="1:88" s="19" customFormat="1" x14ac:dyDescent="0.25">
      <c r="A59" s="20">
        <v>44046</v>
      </c>
      <c r="B59" s="17" t="s">
        <v>25</v>
      </c>
      <c r="C59" s="1" t="s">
        <v>166</v>
      </c>
      <c r="D59" s="18">
        <v>846</v>
      </c>
      <c r="E59" s="170"/>
      <c r="F59" s="55"/>
      <c r="G59" s="56"/>
      <c r="H59" s="56"/>
      <c r="I59" s="56">
        <v>365</v>
      </c>
      <c r="J59" s="56">
        <v>481</v>
      </c>
      <c r="K59" s="56"/>
      <c r="L59" s="56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60"/>
      <c r="AR59" s="61"/>
      <c r="AS59" s="226"/>
      <c r="AT59" s="61"/>
      <c r="AU59" s="61"/>
      <c r="AV59" s="61"/>
      <c r="AW59" s="61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3"/>
      <c r="BZ59" s="63"/>
      <c r="CA59" s="63"/>
      <c r="CB59" s="62"/>
      <c r="CI59" s="64"/>
      <c r="CJ59" s="64"/>
    </row>
    <row r="60" spans="1:88" s="19" customFormat="1" x14ac:dyDescent="0.25">
      <c r="A60" s="20">
        <v>44046</v>
      </c>
      <c r="B60" s="17" t="s">
        <v>25</v>
      </c>
      <c r="C60" s="1" t="s">
        <v>153</v>
      </c>
      <c r="D60" s="18">
        <v>1042.9000000000001</v>
      </c>
      <c r="E60" s="170"/>
      <c r="F60" s="55"/>
      <c r="G60" s="56"/>
      <c r="H60" s="108">
        <f>D60</f>
        <v>1042.9000000000001</v>
      </c>
      <c r="I60" s="56"/>
      <c r="J60" s="56"/>
      <c r="K60" s="56"/>
      <c r="L60" s="56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60"/>
      <c r="AR60" s="61"/>
      <c r="AS60" s="61"/>
      <c r="AT60" s="61"/>
      <c r="AU60" s="61"/>
      <c r="AV60" s="61"/>
      <c r="AW60" s="61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3"/>
      <c r="BZ60" s="63"/>
      <c r="CA60" s="63"/>
      <c r="CB60" s="62"/>
      <c r="CI60" s="64"/>
      <c r="CJ60" s="64"/>
    </row>
    <row r="61" spans="1:88" s="19" customFormat="1" x14ac:dyDescent="0.25">
      <c r="A61" s="20">
        <v>44046</v>
      </c>
      <c r="B61" s="17" t="s">
        <v>25</v>
      </c>
      <c r="C61" s="1" t="s">
        <v>167</v>
      </c>
      <c r="D61" s="18"/>
      <c r="E61" s="170">
        <v>200</v>
      </c>
      <c r="F61" s="55"/>
      <c r="G61" s="56"/>
      <c r="H61" s="56"/>
      <c r="I61" s="56"/>
      <c r="J61" s="56"/>
      <c r="K61" s="56"/>
      <c r="L61" s="56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>
        <f>E61</f>
        <v>200</v>
      </c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60"/>
      <c r="AR61" s="61"/>
      <c r="AS61" s="61"/>
      <c r="AT61" s="61"/>
      <c r="AU61" s="61"/>
      <c r="AV61" s="226"/>
      <c r="AW61" s="61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3"/>
      <c r="BZ61" s="63"/>
      <c r="CA61" s="63"/>
      <c r="CB61" s="62"/>
      <c r="CI61" s="64"/>
      <c r="CJ61" s="64"/>
    </row>
    <row r="62" spans="1:88" s="19" customFormat="1" x14ac:dyDescent="0.25">
      <c r="A62" s="20">
        <v>44047</v>
      </c>
      <c r="B62" s="17" t="s">
        <v>25</v>
      </c>
      <c r="C62" s="1" t="s">
        <v>168</v>
      </c>
      <c r="D62" s="18">
        <v>71</v>
      </c>
      <c r="E62" s="170"/>
      <c r="F62" s="55"/>
      <c r="G62" s="56"/>
      <c r="H62" s="56"/>
      <c r="I62" s="56"/>
      <c r="J62" s="56"/>
      <c r="K62" s="56"/>
      <c r="L62" s="56"/>
      <c r="M62" s="33">
        <f>D62</f>
        <v>71</v>
      </c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60"/>
      <c r="AR62" s="61"/>
      <c r="AS62" s="61"/>
      <c r="AT62" s="61"/>
      <c r="AU62" s="61"/>
      <c r="AV62" s="61"/>
      <c r="AW62" s="61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3"/>
      <c r="BZ62" s="63"/>
      <c r="CA62" s="63"/>
      <c r="CB62" s="62"/>
      <c r="CI62" s="64"/>
      <c r="CJ62" s="64"/>
    </row>
    <row r="63" spans="1:88" s="19" customFormat="1" x14ac:dyDescent="0.25">
      <c r="A63" s="221">
        <v>44055</v>
      </c>
      <c r="B63" s="17" t="s">
        <v>17</v>
      </c>
      <c r="C63" s="1" t="s">
        <v>120</v>
      </c>
      <c r="D63" s="18">
        <v>77.72</v>
      </c>
      <c r="E63" s="170"/>
      <c r="F63" s="55"/>
      <c r="G63" s="56"/>
      <c r="H63" s="108">
        <f>D63</f>
        <v>77.72</v>
      </c>
      <c r="I63" s="56"/>
      <c r="J63" s="56"/>
      <c r="K63" s="56"/>
      <c r="L63" s="56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60"/>
      <c r="AR63" s="61"/>
      <c r="AS63" s="61"/>
      <c r="AT63" s="61"/>
      <c r="AU63" s="61"/>
      <c r="AV63" s="61"/>
      <c r="AW63" s="61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3"/>
      <c r="BZ63" s="63"/>
      <c r="CA63" s="63"/>
      <c r="CB63" s="62"/>
      <c r="CI63" s="64"/>
      <c r="CJ63" s="64"/>
    </row>
    <row r="64" spans="1:88" s="19" customFormat="1" x14ac:dyDescent="0.25">
      <c r="A64" s="221">
        <v>44057</v>
      </c>
      <c r="B64" s="17" t="s">
        <v>25</v>
      </c>
      <c r="C64" s="1" t="s">
        <v>170</v>
      </c>
      <c r="D64" s="18">
        <v>378.19</v>
      </c>
      <c r="E64" s="170"/>
      <c r="F64" s="55"/>
      <c r="G64" s="56"/>
      <c r="H64" s="56"/>
      <c r="I64" s="56"/>
      <c r="J64" s="56"/>
      <c r="K64" s="56"/>
      <c r="L64" s="108">
        <f>D64</f>
        <v>378.19</v>
      </c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>
        <f>'Monthly Payment List BACS &amp; VAT'!F92</f>
        <v>63.03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60"/>
      <c r="AR64" s="61"/>
      <c r="AS64" s="61"/>
      <c r="AT64" s="61"/>
      <c r="AU64" s="61"/>
      <c r="AV64" s="61"/>
      <c r="AW64" s="61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3"/>
      <c r="BY64" s="61"/>
      <c r="BZ64" s="63"/>
      <c r="CA64" s="63"/>
      <c r="CB64" s="62"/>
      <c r="CI64" s="64"/>
      <c r="CJ64" s="64"/>
    </row>
    <row r="65" spans="1:90" s="28" customFormat="1" x14ac:dyDescent="0.25">
      <c r="A65" s="221">
        <v>44060</v>
      </c>
      <c r="B65" s="17" t="s">
        <v>176</v>
      </c>
      <c r="C65" s="1" t="s">
        <v>177</v>
      </c>
      <c r="D65" s="18"/>
      <c r="E65" s="106">
        <v>330</v>
      </c>
      <c r="F65" s="55"/>
      <c r="G65" s="56"/>
      <c r="H65" s="56"/>
      <c r="I65" s="56"/>
      <c r="J65" s="56"/>
      <c r="K65" s="56"/>
      <c r="L65" s="56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>
        <f>E65</f>
        <v>330</v>
      </c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55"/>
      <c r="AR65" s="56"/>
      <c r="AS65" s="56"/>
      <c r="AT65" s="56"/>
      <c r="AU65" s="56"/>
      <c r="AV65" s="56"/>
      <c r="AW65" s="56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4"/>
      <c r="BX65" s="34"/>
      <c r="BY65" s="34"/>
      <c r="CG65" s="57"/>
      <c r="CH65" s="57"/>
    </row>
    <row r="66" spans="1:90" s="19" customFormat="1" x14ac:dyDescent="0.25">
      <c r="A66" s="221">
        <v>44075</v>
      </c>
      <c r="B66" s="17" t="s">
        <v>25</v>
      </c>
      <c r="C66" s="1" t="s">
        <v>187</v>
      </c>
      <c r="D66" s="18">
        <v>23.44</v>
      </c>
      <c r="E66" s="170"/>
      <c r="F66" s="55"/>
      <c r="G66" s="56"/>
      <c r="H66" s="56"/>
      <c r="I66" s="56"/>
      <c r="J66" s="56"/>
      <c r="K66" s="56"/>
      <c r="L66" s="56"/>
      <c r="M66" s="33"/>
      <c r="N66" s="33"/>
      <c r="O66" s="33"/>
      <c r="P66" s="33"/>
      <c r="Q66" s="33">
        <f>D66</f>
        <v>23.44</v>
      </c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>
        <v>3.91</v>
      </c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225"/>
      <c r="AR66" s="226"/>
      <c r="AS66" s="226"/>
      <c r="AT66" s="226"/>
      <c r="AU66" s="226"/>
      <c r="AV66" s="226"/>
      <c r="AW66" s="226"/>
      <c r="AX66" s="226"/>
      <c r="AY66" s="226"/>
      <c r="AZ66" s="226"/>
      <c r="BA66" s="226"/>
      <c r="BB66" s="226"/>
      <c r="BC66" s="226"/>
      <c r="BD66" s="226"/>
      <c r="BE66" s="226"/>
      <c r="BF66" s="226"/>
      <c r="BG66" s="226"/>
      <c r="BH66" s="226"/>
      <c r="BI66" s="226"/>
      <c r="BJ66" s="226"/>
      <c r="BK66" s="226"/>
      <c r="BL66" s="226"/>
      <c r="BM66" s="226"/>
      <c r="BN66" s="226"/>
      <c r="BO66" s="226"/>
      <c r="BP66" s="226"/>
      <c r="BQ66" s="62"/>
      <c r="BR66" s="62"/>
      <c r="BS66" s="62"/>
      <c r="BT66" s="62"/>
      <c r="BU66" s="62"/>
      <c r="BV66" s="62"/>
      <c r="BW66" s="62"/>
      <c r="BX66" s="62"/>
      <c r="BY66" s="63"/>
      <c r="CA66" s="63"/>
      <c r="CB66" s="63"/>
      <c r="CC66" s="62"/>
      <c r="CJ66" s="64"/>
      <c r="CK66" s="64"/>
    </row>
    <row r="67" spans="1:90" s="19" customFormat="1" x14ac:dyDescent="0.25">
      <c r="A67" s="221">
        <v>44075</v>
      </c>
      <c r="B67" s="17" t="s">
        <v>25</v>
      </c>
      <c r="C67" s="1" t="s">
        <v>188</v>
      </c>
      <c r="D67" s="18">
        <v>645</v>
      </c>
      <c r="E67" s="170"/>
      <c r="F67" s="55"/>
      <c r="G67" s="56"/>
      <c r="H67" s="56"/>
      <c r="I67" s="56"/>
      <c r="J67" s="56"/>
      <c r="K67" s="56"/>
      <c r="L67" s="56"/>
      <c r="M67" s="33"/>
      <c r="N67" s="33"/>
      <c r="O67" s="33"/>
      <c r="P67" s="33"/>
      <c r="Q67" s="33"/>
      <c r="R67" s="33">
        <f>D67</f>
        <v>645</v>
      </c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225"/>
      <c r="AR67" s="226"/>
      <c r="AS67" s="226"/>
      <c r="AT67" s="226"/>
      <c r="AU67" s="226"/>
      <c r="AV67" s="226"/>
      <c r="AW67" s="226"/>
      <c r="AX67" s="226"/>
      <c r="AY67" s="226"/>
      <c r="AZ67" s="226"/>
      <c r="BA67" s="226"/>
      <c r="BB67" s="226"/>
      <c r="BC67" s="226"/>
      <c r="BD67" s="226"/>
      <c r="BE67" s="226"/>
      <c r="BF67" s="226"/>
      <c r="BG67" s="226"/>
      <c r="BH67" s="226"/>
      <c r="BI67" s="226"/>
      <c r="BJ67" s="226"/>
      <c r="BK67" s="226"/>
      <c r="BL67" s="226"/>
      <c r="BM67" s="226"/>
      <c r="BN67" s="226"/>
      <c r="BO67" s="226"/>
      <c r="BP67" s="226"/>
      <c r="BQ67" s="62"/>
      <c r="BR67" s="62"/>
      <c r="BS67" s="62"/>
      <c r="BT67" s="62"/>
      <c r="BU67" s="62"/>
      <c r="BV67" s="62"/>
      <c r="BW67" s="62"/>
      <c r="BX67" s="62"/>
      <c r="BY67" s="63"/>
      <c r="CA67" s="63"/>
      <c r="CB67" s="63"/>
      <c r="CC67" s="62"/>
      <c r="CJ67" s="64"/>
      <c r="CK67" s="64"/>
    </row>
    <row r="68" spans="1:90" s="19" customFormat="1" x14ac:dyDescent="0.25">
      <c r="A68" s="221">
        <v>44075</v>
      </c>
      <c r="B68" s="17" t="s">
        <v>25</v>
      </c>
      <c r="C68" s="4" t="s">
        <v>178</v>
      </c>
      <c r="D68" s="18">
        <v>1134</v>
      </c>
      <c r="E68" s="170"/>
      <c r="F68" s="55"/>
      <c r="G68" s="56"/>
      <c r="H68" s="56"/>
      <c r="I68" s="56">
        <v>442.75</v>
      </c>
      <c r="J68" s="56">
        <v>691.25</v>
      </c>
      <c r="K68" s="56"/>
      <c r="L68" s="56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225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62"/>
      <c r="BR68" s="62"/>
      <c r="BS68" s="62"/>
      <c r="BT68" s="62"/>
      <c r="BU68" s="62"/>
      <c r="BV68" s="62"/>
      <c r="BW68" s="62"/>
      <c r="BX68" s="62"/>
      <c r="BY68" s="63"/>
      <c r="CA68" s="63"/>
      <c r="CB68" s="63"/>
      <c r="CC68" s="62"/>
      <c r="CJ68" s="64"/>
      <c r="CK68" s="64"/>
    </row>
    <row r="69" spans="1:90" s="19" customFormat="1" x14ac:dyDescent="0.25">
      <c r="A69" s="221">
        <v>44075</v>
      </c>
      <c r="B69" s="17" t="s">
        <v>25</v>
      </c>
      <c r="C69" s="1" t="s">
        <v>190</v>
      </c>
      <c r="D69" s="18">
        <v>1155.9000000000001</v>
      </c>
      <c r="E69" s="170"/>
      <c r="F69" s="55"/>
      <c r="G69" s="56"/>
      <c r="H69" s="108">
        <f>D69</f>
        <v>1155.9000000000001</v>
      </c>
      <c r="I69" s="56"/>
      <c r="J69" s="56"/>
      <c r="K69" s="56"/>
      <c r="L69" s="56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225"/>
      <c r="AR69" s="226"/>
      <c r="AS69" s="226"/>
      <c r="AT69" s="226"/>
      <c r="AU69" s="226"/>
      <c r="AV69" s="226"/>
      <c r="AW69" s="226"/>
      <c r="AX69" s="226"/>
      <c r="AY69" s="226"/>
      <c r="AZ69" s="226"/>
      <c r="BA69" s="226"/>
      <c r="BB69" s="226"/>
      <c r="BC69" s="226"/>
      <c r="BD69" s="226"/>
      <c r="BE69" s="226"/>
      <c r="BF69" s="226"/>
      <c r="BG69" s="226"/>
      <c r="BH69" s="226"/>
      <c r="BI69" s="226"/>
      <c r="BJ69" s="226"/>
      <c r="BK69" s="226"/>
      <c r="BL69" s="226"/>
      <c r="BM69" s="226"/>
      <c r="BN69" s="226"/>
      <c r="BO69" s="226"/>
      <c r="BP69" s="226"/>
      <c r="BQ69" s="62"/>
      <c r="BR69" s="62"/>
      <c r="BS69" s="62"/>
      <c r="BT69" s="62"/>
      <c r="BU69" s="62"/>
      <c r="BV69" s="62"/>
      <c r="BW69" s="62"/>
      <c r="BX69" s="62"/>
      <c r="BY69" s="63"/>
      <c r="CA69" s="63"/>
      <c r="CB69" s="63"/>
      <c r="CC69" s="62"/>
      <c r="CJ69" s="64"/>
      <c r="CK69" s="64"/>
    </row>
    <row r="70" spans="1:90" s="19" customFormat="1" x14ac:dyDescent="0.25">
      <c r="A70" s="221">
        <v>44075</v>
      </c>
      <c r="B70" s="17" t="s">
        <v>25</v>
      </c>
      <c r="C70" s="1" t="s">
        <v>191</v>
      </c>
      <c r="D70" s="18">
        <v>1492</v>
      </c>
      <c r="E70" s="170"/>
      <c r="F70" s="55"/>
      <c r="G70" s="56"/>
      <c r="H70" s="56"/>
      <c r="I70" s="56"/>
      <c r="J70" s="56"/>
      <c r="K70" s="108">
        <f>D70</f>
        <v>1492</v>
      </c>
      <c r="L70" s="56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225"/>
      <c r="AR70" s="226"/>
      <c r="AS70" s="226"/>
      <c r="AT70" s="226"/>
      <c r="AU70" s="226"/>
      <c r="AV70" s="226"/>
      <c r="AW70" s="226"/>
      <c r="AX70" s="226"/>
      <c r="AY70" s="226"/>
      <c r="AZ70" s="226"/>
      <c r="BA70" s="226"/>
      <c r="BB70" s="226"/>
      <c r="BC70" s="226"/>
      <c r="BD70" s="226"/>
      <c r="BE70" s="226"/>
      <c r="BF70" s="226"/>
      <c r="BG70" s="226"/>
      <c r="BH70" s="226"/>
      <c r="BI70" s="226"/>
      <c r="BJ70" s="226"/>
      <c r="BK70" s="226"/>
      <c r="BL70" s="226"/>
      <c r="BM70" s="226"/>
      <c r="BN70" s="226"/>
      <c r="BO70" s="226"/>
      <c r="BP70" s="226"/>
      <c r="BQ70" s="62"/>
      <c r="BR70" s="62"/>
      <c r="BS70" s="62"/>
      <c r="BT70" s="62"/>
      <c r="BU70" s="62"/>
      <c r="BV70" s="62"/>
      <c r="BW70" s="62"/>
      <c r="BX70" s="62"/>
      <c r="BY70" s="63"/>
      <c r="CA70" s="63"/>
      <c r="CB70" s="63"/>
      <c r="CC70" s="62"/>
      <c r="CJ70" s="64"/>
      <c r="CK70" s="64"/>
    </row>
    <row r="71" spans="1:90" s="19" customFormat="1" x14ac:dyDescent="0.25">
      <c r="A71" s="221">
        <v>44084</v>
      </c>
      <c r="B71" s="17" t="s">
        <v>17</v>
      </c>
      <c r="C71" s="1" t="s">
        <v>120</v>
      </c>
      <c r="D71" s="18">
        <v>94.54</v>
      </c>
      <c r="E71" s="170"/>
      <c r="F71" s="55"/>
      <c r="G71" s="56"/>
      <c r="H71" s="108">
        <f>D71</f>
        <v>94.54</v>
      </c>
      <c r="I71" s="56"/>
      <c r="J71" s="56"/>
      <c r="K71" s="56"/>
      <c r="L71" s="56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225"/>
      <c r="AR71" s="226"/>
      <c r="AS71" s="226"/>
      <c r="AT71" s="226"/>
      <c r="AU71" s="226"/>
      <c r="AV71" s="226"/>
      <c r="AW71" s="226"/>
      <c r="AX71" s="226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26"/>
      <c r="BJ71" s="226"/>
      <c r="BK71" s="226"/>
      <c r="BL71" s="226"/>
      <c r="BM71" s="226"/>
      <c r="BN71" s="226"/>
      <c r="BO71" s="226"/>
      <c r="BP71" s="226"/>
      <c r="BQ71" s="62"/>
      <c r="BR71" s="62"/>
      <c r="BS71" s="62"/>
      <c r="BT71" s="62"/>
      <c r="BU71" s="62"/>
      <c r="BV71" s="62"/>
      <c r="BW71" s="62"/>
      <c r="BX71" s="62"/>
      <c r="BY71" s="63"/>
      <c r="CA71" s="63"/>
      <c r="CB71" s="63"/>
      <c r="CC71" s="62"/>
      <c r="CJ71" s="64"/>
      <c r="CK71" s="64"/>
    </row>
    <row r="72" spans="1:90" s="19" customFormat="1" x14ac:dyDescent="0.25">
      <c r="A72" s="221">
        <v>44095</v>
      </c>
      <c r="B72" s="17" t="s">
        <v>25</v>
      </c>
      <c r="C72" s="1" t="s">
        <v>192</v>
      </c>
      <c r="D72" s="18"/>
      <c r="E72" s="176">
        <v>50</v>
      </c>
      <c r="F72" s="55"/>
      <c r="G72" s="56"/>
      <c r="H72" s="56"/>
      <c r="I72" s="56"/>
      <c r="J72" s="56"/>
      <c r="K72" s="56"/>
      <c r="L72" s="56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>
        <f>E72</f>
        <v>50</v>
      </c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225"/>
      <c r="AR72" s="226"/>
      <c r="AS72" s="226"/>
      <c r="AT72" s="226"/>
      <c r="AU72" s="226"/>
      <c r="AV72" s="226"/>
      <c r="AW72" s="226"/>
      <c r="AX72" s="226"/>
      <c r="AY72" s="226"/>
      <c r="AZ72" s="226"/>
      <c r="BA72" s="226"/>
      <c r="BB72" s="226"/>
      <c r="BC72" s="226"/>
      <c r="BD72" s="226"/>
      <c r="BE72" s="226"/>
      <c r="BF72" s="226"/>
      <c r="BG72" s="226"/>
      <c r="BH72" s="226"/>
      <c r="BI72" s="226"/>
      <c r="BJ72" s="226"/>
      <c r="BK72" s="226"/>
      <c r="BL72" s="226"/>
      <c r="BM72" s="226"/>
      <c r="BN72" s="226"/>
      <c r="BO72" s="226"/>
      <c r="BP72" s="226"/>
      <c r="BQ72" s="62"/>
      <c r="BR72" s="62"/>
      <c r="BS72" s="62"/>
      <c r="BT72" s="62"/>
      <c r="BU72" s="62"/>
      <c r="BV72" s="62"/>
      <c r="BW72" s="62"/>
      <c r="BX72" s="62"/>
      <c r="BY72" s="63"/>
      <c r="BZ72" s="61"/>
      <c r="CA72" s="63"/>
      <c r="CB72" s="63"/>
      <c r="CC72" s="62"/>
      <c r="CJ72" s="64"/>
      <c r="CK72" s="64"/>
    </row>
    <row r="73" spans="1:90" s="28" customFormat="1" ht="18.75" customHeight="1" x14ac:dyDescent="0.25">
      <c r="A73" s="221">
        <v>44096</v>
      </c>
      <c r="B73" s="17" t="s">
        <v>25</v>
      </c>
      <c r="C73" s="1" t="s">
        <v>193</v>
      </c>
      <c r="D73" s="18"/>
      <c r="E73" s="106">
        <v>22000</v>
      </c>
      <c r="F73" s="55"/>
      <c r="G73" s="56"/>
      <c r="H73" s="56"/>
      <c r="I73" s="56"/>
      <c r="J73" s="56"/>
      <c r="K73" s="56"/>
      <c r="L73" s="56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>
        <f>E73</f>
        <v>22000</v>
      </c>
      <c r="AJ73" s="33"/>
      <c r="AK73" s="33"/>
      <c r="AL73" s="33"/>
      <c r="AM73" s="33"/>
      <c r="AN73" s="33"/>
      <c r="AO73" s="33"/>
      <c r="AP73" s="33"/>
      <c r="AQ73" s="107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33"/>
      <c r="BR73" s="33"/>
      <c r="BS73" s="33"/>
      <c r="BT73" s="33"/>
      <c r="BU73" s="33"/>
      <c r="BV73" s="33"/>
      <c r="BW73" s="34"/>
      <c r="BY73" s="34"/>
      <c r="BZ73" s="34"/>
      <c r="CH73" s="57"/>
      <c r="CI73" s="57"/>
    </row>
    <row r="74" spans="1:90" s="28" customFormat="1" x14ac:dyDescent="0.25">
      <c r="A74" s="221">
        <v>44096</v>
      </c>
      <c r="B74" s="17" t="s">
        <v>25</v>
      </c>
      <c r="C74" s="1" t="s">
        <v>194</v>
      </c>
      <c r="D74" s="23"/>
      <c r="E74" s="106">
        <v>120</v>
      </c>
      <c r="F74" s="55"/>
      <c r="G74" s="56"/>
      <c r="H74" s="56"/>
      <c r="I74" s="56"/>
      <c r="J74" s="56"/>
      <c r="K74" s="56"/>
      <c r="L74" s="56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>
        <f>E74</f>
        <v>120</v>
      </c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107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33"/>
      <c r="BR74" s="33"/>
      <c r="BS74" s="33"/>
      <c r="BT74" s="33"/>
      <c r="BU74" s="33"/>
      <c r="BV74" s="33"/>
      <c r="BW74" s="34"/>
      <c r="BY74" s="34"/>
      <c r="BZ74" s="34"/>
      <c r="CA74" s="33"/>
      <c r="CH74" s="57"/>
      <c r="CI74" s="57"/>
    </row>
    <row r="75" spans="1:90" s="28" customFormat="1" x14ac:dyDescent="0.25">
      <c r="A75" s="221">
        <v>44102</v>
      </c>
      <c r="B75" s="17" t="s">
        <v>197</v>
      </c>
      <c r="C75" s="65" t="s">
        <v>198</v>
      </c>
      <c r="D75" s="176"/>
      <c r="E75" s="106">
        <v>150</v>
      </c>
      <c r="F75" s="55"/>
      <c r="G75" s="56"/>
      <c r="H75" s="56"/>
      <c r="I75" s="56"/>
      <c r="J75" s="56"/>
      <c r="K75" s="56"/>
      <c r="L75" s="56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>
        <f>E75</f>
        <v>150</v>
      </c>
      <c r="AN75" s="33"/>
      <c r="AO75" s="33"/>
      <c r="AP75" s="33"/>
      <c r="AQ75" s="107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33"/>
      <c r="BR75" s="33"/>
      <c r="BS75" s="33"/>
      <c r="BT75" s="33"/>
      <c r="BU75" s="33"/>
      <c r="BV75" s="33"/>
      <c r="BW75" s="34"/>
      <c r="BX75" s="56"/>
      <c r="BY75" s="34"/>
      <c r="BZ75" s="34"/>
      <c r="CH75" s="57"/>
      <c r="CI75" s="57"/>
    </row>
    <row r="76" spans="1:90" s="19" customFormat="1" x14ac:dyDescent="0.25">
      <c r="A76" s="221">
        <v>44105</v>
      </c>
      <c r="B76" s="17" t="s">
        <v>25</v>
      </c>
      <c r="C76" s="1" t="s">
        <v>199</v>
      </c>
      <c r="D76" s="18">
        <v>10.37</v>
      </c>
      <c r="E76" s="170"/>
      <c r="F76" s="55"/>
      <c r="G76" s="56"/>
      <c r="H76" s="56"/>
      <c r="I76" s="56"/>
      <c r="J76" s="56"/>
      <c r="K76" s="56"/>
      <c r="L76" s="56"/>
      <c r="M76" s="33"/>
      <c r="N76" s="33"/>
      <c r="O76" s="33"/>
      <c r="P76" s="33"/>
      <c r="Q76" s="33"/>
      <c r="R76" s="33"/>
      <c r="S76" s="33">
        <f>D76</f>
        <v>10.37</v>
      </c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225"/>
      <c r="AR76" s="226"/>
      <c r="AS76" s="226"/>
      <c r="AT76" s="226"/>
      <c r="AU76" s="226"/>
      <c r="AV76" s="226"/>
      <c r="AW76" s="226"/>
      <c r="AX76" s="226"/>
      <c r="AY76" s="226"/>
      <c r="AZ76" s="226"/>
      <c r="BA76" s="226"/>
      <c r="BB76" s="226"/>
      <c r="BC76" s="226"/>
      <c r="BD76" s="226"/>
      <c r="BE76" s="226"/>
      <c r="BF76" s="226"/>
      <c r="BG76" s="226"/>
      <c r="BH76" s="226"/>
      <c r="BI76" s="226"/>
      <c r="BJ76" s="226"/>
      <c r="BK76" s="226"/>
      <c r="BL76" s="226"/>
      <c r="BM76" s="226"/>
      <c r="BN76" s="226"/>
      <c r="BO76" s="226"/>
      <c r="BP76" s="226"/>
      <c r="BQ76" s="226"/>
      <c r="BR76" s="62"/>
      <c r="BS76" s="62"/>
      <c r="BT76" s="62"/>
      <c r="BU76" s="62"/>
      <c r="BV76" s="62"/>
      <c r="BW76" s="62"/>
      <c r="BX76" s="62"/>
      <c r="BY76" s="62"/>
      <c r="BZ76" s="63"/>
      <c r="CB76" s="63"/>
      <c r="CC76" s="63"/>
      <c r="CD76" s="62"/>
      <c r="CK76" s="64"/>
      <c r="CL76" s="64"/>
    </row>
    <row r="77" spans="1:90" s="19" customFormat="1" x14ac:dyDescent="0.25">
      <c r="A77" s="221">
        <v>44105</v>
      </c>
      <c r="B77" s="17" t="s">
        <v>25</v>
      </c>
      <c r="C77" s="1" t="s">
        <v>200</v>
      </c>
      <c r="D77" s="18">
        <v>23.44</v>
      </c>
      <c r="E77" s="170"/>
      <c r="F77" s="55"/>
      <c r="G77" s="56"/>
      <c r="H77" s="56"/>
      <c r="I77" s="56"/>
      <c r="J77" s="56"/>
      <c r="K77" s="56"/>
      <c r="L77" s="56"/>
      <c r="M77" s="33"/>
      <c r="N77" s="33"/>
      <c r="O77" s="33"/>
      <c r="P77" s="33"/>
      <c r="Q77" s="33">
        <f>D77</f>
        <v>23.44</v>
      </c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225"/>
      <c r="AR77" s="226"/>
      <c r="AS77" s="226"/>
      <c r="AT77" s="226"/>
      <c r="AU77" s="226"/>
      <c r="AV77" s="226"/>
      <c r="AW77" s="226"/>
      <c r="AX77" s="226"/>
      <c r="AY77" s="226"/>
      <c r="AZ77" s="226"/>
      <c r="BA77" s="226"/>
      <c r="BB77" s="226"/>
      <c r="BC77" s="226"/>
      <c r="BD77" s="226"/>
      <c r="BE77" s="226"/>
      <c r="BF77" s="226"/>
      <c r="BG77" s="226"/>
      <c r="BH77" s="226"/>
      <c r="BI77" s="226"/>
      <c r="BJ77" s="226"/>
      <c r="BK77" s="226"/>
      <c r="BL77" s="226"/>
      <c r="BM77" s="226"/>
      <c r="BN77" s="226"/>
      <c r="BO77" s="226"/>
      <c r="BP77" s="226"/>
      <c r="BQ77" s="226"/>
      <c r="BR77" s="62"/>
      <c r="BS77" s="62"/>
      <c r="BT77" s="62"/>
      <c r="BU77" s="62"/>
      <c r="BV77" s="62"/>
      <c r="BW77" s="62"/>
      <c r="BX77" s="62"/>
      <c r="BY77" s="62"/>
      <c r="BZ77" s="63"/>
      <c r="CB77" s="63"/>
      <c r="CC77" s="63"/>
      <c r="CD77" s="62"/>
      <c r="CK77" s="64"/>
      <c r="CL77" s="64"/>
    </row>
    <row r="78" spans="1:90" s="19" customFormat="1" x14ac:dyDescent="0.25">
      <c r="A78" s="221">
        <v>44105</v>
      </c>
      <c r="B78" s="17" t="s">
        <v>25</v>
      </c>
      <c r="C78" s="1" t="s">
        <v>201</v>
      </c>
      <c r="D78" s="18">
        <v>69.61</v>
      </c>
      <c r="E78" s="170"/>
      <c r="F78" s="55"/>
      <c r="G78" s="108">
        <f>D78</f>
        <v>69.61</v>
      </c>
      <c r="H78" s="56"/>
      <c r="I78" s="56"/>
      <c r="J78" s="56"/>
      <c r="K78" s="56"/>
      <c r="L78" s="56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225"/>
      <c r="AR78" s="226"/>
      <c r="AS78" s="226"/>
      <c r="AT78" s="226"/>
      <c r="AU78" s="226"/>
      <c r="AV78" s="226"/>
      <c r="AW78" s="226"/>
      <c r="AX78" s="226"/>
      <c r="AY78" s="226"/>
      <c r="AZ78" s="226"/>
      <c r="BA78" s="226"/>
      <c r="BB78" s="226"/>
      <c r="BC78" s="226"/>
      <c r="BD78" s="226"/>
      <c r="BE78" s="226"/>
      <c r="BF78" s="226"/>
      <c r="BG78" s="226"/>
      <c r="BH78" s="226"/>
      <c r="BI78" s="226"/>
      <c r="BJ78" s="226"/>
      <c r="BK78" s="226"/>
      <c r="BL78" s="226"/>
      <c r="BM78" s="226"/>
      <c r="BN78" s="226"/>
      <c r="BO78" s="226"/>
      <c r="BP78" s="226"/>
      <c r="BQ78" s="226"/>
      <c r="BR78" s="62"/>
      <c r="BS78" s="62"/>
      <c r="BT78" s="62"/>
      <c r="BU78" s="62"/>
      <c r="BV78" s="62"/>
      <c r="BW78" s="62"/>
      <c r="BX78" s="62"/>
      <c r="BY78" s="62"/>
      <c r="BZ78" s="63"/>
      <c r="CB78" s="63"/>
      <c r="CC78" s="63"/>
      <c r="CD78" s="62"/>
      <c r="CK78" s="64"/>
      <c r="CL78" s="64"/>
    </row>
    <row r="79" spans="1:90" s="19" customFormat="1" x14ac:dyDescent="0.25">
      <c r="A79" s="221">
        <v>44105</v>
      </c>
      <c r="B79" s="17" t="s">
        <v>25</v>
      </c>
      <c r="C79" s="1" t="s">
        <v>202</v>
      </c>
      <c r="D79" s="18">
        <v>81</v>
      </c>
      <c r="E79" s="170"/>
      <c r="F79" s="55"/>
      <c r="G79" s="56"/>
      <c r="H79" s="56"/>
      <c r="I79" s="56"/>
      <c r="J79" s="56"/>
      <c r="K79" s="56"/>
      <c r="L79" s="56"/>
      <c r="M79" s="33"/>
      <c r="N79" s="33"/>
      <c r="O79" s="33"/>
      <c r="P79" s="33"/>
      <c r="Q79" s="33"/>
      <c r="R79" s="33">
        <f>D79</f>
        <v>81</v>
      </c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225"/>
      <c r="AR79" s="226"/>
      <c r="AS79" s="226"/>
      <c r="AT79" s="226"/>
      <c r="AU79" s="226"/>
      <c r="AV79" s="226"/>
      <c r="AW79" s="226"/>
      <c r="AX79" s="226"/>
      <c r="AY79" s="226"/>
      <c r="AZ79" s="226"/>
      <c r="BA79" s="226"/>
      <c r="BB79" s="226"/>
      <c r="BC79" s="226"/>
      <c r="BD79" s="226"/>
      <c r="BE79" s="226"/>
      <c r="BF79" s="226"/>
      <c r="BG79" s="226"/>
      <c r="BH79" s="226"/>
      <c r="BI79" s="226"/>
      <c r="BJ79" s="226"/>
      <c r="BK79" s="226"/>
      <c r="BL79" s="226"/>
      <c r="BM79" s="226"/>
      <c r="BN79" s="226"/>
      <c r="BO79" s="226"/>
      <c r="BP79" s="226"/>
      <c r="BQ79" s="226"/>
      <c r="BR79" s="62"/>
      <c r="BS79" s="62"/>
      <c r="BT79" s="62"/>
      <c r="BU79" s="62"/>
      <c r="BV79" s="62"/>
      <c r="BW79" s="62"/>
      <c r="BX79" s="62"/>
      <c r="BY79" s="62"/>
      <c r="BZ79" s="63"/>
      <c r="CB79" s="63"/>
      <c r="CC79" s="63"/>
      <c r="CD79" s="62"/>
      <c r="CK79" s="64"/>
      <c r="CL79" s="64"/>
    </row>
    <row r="80" spans="1:90" s="19" customFormat="1" x14ac:dyDescent="0.25">
      <c r="A80" s="221">
        <v>44105</v>
      </c>
      <c r="B80" s="17" t="s">
        <v>25</v>
      </c>
      <c r="C80" s="1" t="s">
        <v>203</v>
      </c>
      <c r="D80" s="18">
        <v>84.76</v>
      </c>
      <c r="E80" s="170"/>
      <c r="F80" s="55"/>
      <c r="G80" s="56"/>
      <c r="H80" s="56"/>
      <c r="I80" s="56"/>
      <c r="J80" s="56"/>
      <c r="K80" s="56"/>
      <c r="L80" s="56"/>
      <c r="M80" s="33"/>
      <c r="N80" s="33"/>
      <c r="O80" s="33"/>
      <c r="P80" s="33"/>
      <c r="Q80" s="33"/>
      <c r="R80" s="33"/>
      <c r="S80" s="33">
        <f>D80</f>
        <v>84.76</v>
      </c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225"/>
      <c r="AR80" s="226"/>
      <c r="AS80" s="226"/>
      <c r="AT80" s="226"/>
      <c r="AU80" s="226"/>
      <c r="AV80" s="226"/>
      <c r="AW80" s="226"/>
      <c r="AX80" s="226"/>
      <c r="AY80" s="226"/>
      <c r="AZ80" s="226"/>
      <c r="BA80" s="226"/>
      <c r="BB80" s="226"/>
      <c r="BC80" s="226"/>
      <c r="BD80" s="226"/>
      <c r="BE80" s="226"/>
      <c r="BF80" s="226"/>
      <c r="BG80" s="226"/>
      <c r="BH80" s="226"/>
      <c r="BI80" s="226"/>
      <c r="BJ80" s="226"/>
      <c r="BK80" s="226"/>
      <c r="BL80" s="226"/>
      <c r="BM80" s="226"/>
      <c r="BN80" s="226"/>
      <c r="BO80" s="226"/>
      <c r="BP80" s="226"/>
      <c r="BQ80" s="226"/>
      <c r="BR80" s="62"/>
      <c r="BS80" s="62"/>
      <c r="BT80" s="62"/>
      <c r="BU80" s="62"/>
      <c r="BV80" s="62"/>
      <c r="BW80" s="62"/>
      <c r="BX80" s="62"/>
      <c r="BY80" s="62"/>
      <c r="BZ80" s="63"/>
      <c r="CB80" s="63"/>
      <c r="CC80" s="63"/>
      <c r="CD80" s="62"/>
      <c r="CK80" s="64"/>
      <c r="CL80" s="64"/>
    </row>
    <row r="81" spans="1:93" s="19" customFormat="1" x14ac:dyDescent="0.25">
      <c r="A81" s="221">
        <v>44105</v>
      </c>
      <c r="B81" s="17" t="s">
        <v>25</v>
      </c>
      <c r="C81" s="1" t="s">
        <v>204</v>
      </c>
      <c r="D81" s="18">
        <v>385.04</v>
      </c>
      <c r="E81" s="170"/>
      <c r="F81" s="55"/>
      <c r="G81" s="56"/>
      <c r="H81" s="108">
        <f>D81</f>
        <v>385.04</v>
      </c>
      <c r="I81" s="56"/>
      <c r="J81" s="56"/>
      <c r="K81" s="56"/>
      <c r="L81" s="56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225"/>
      <c r="AR81" s="226"/>
      <c r="AS81" s="226"/>
      <c r="AT81" s="226"/>
      <c r="AU81" s="226"/>
      <c r="AV81" s="226"/>
      <c r="AW81" s="226"/>
      <c r="AX81" s="226"/>
      <c r="AY81" s="226"/>
      <c r="AZ81" s="226"/>
      <c r="BA81" s="226"/>
      <c r="BB81" s="226"/>
      <c r="BC81" s="226"/>
      <c r="BD81" s="226"/>
      <c r="BE81" s="226"/>
      <c r="BF81" s="226"/>
      <c r="BG81" s="226"/>
      <c r="BH81" s="226"/>
      <c r="BI81" s="226"/>
      <c r="BJ81" s="226"/>
      <c r="BK81" s="226"/>
      <c r="BL81" s="226"/>
      <c r="BM81" s="226"/>
      <c r="BN81" s="226"/>
      <c r="BO81" s="226"/>
      <c r="BP81" s="226"/>
      <c r="BQ81" s="226"/>
      <c r="BR81" s="62"/>
      <c r="BS81" s="62"/>
      <c r="BT81" s="62"/>
      <c r="BU81" s="62"/>
      <c r="BV81" s="62"/>
      <c r="BW81" s="62"/>
      <c r="BX81" s="62"/>
      <c r="BY81" s="62"/>
      <c r="BZ81" s="63"/>
      <c r="CA81" s="61"/>
      <c r="CB81" s="63"/>
      <c r="CC81" s="63"/>
      <c r="CD81" s="62"/>
      <c r="CK81" s="64"/>
      <c r="CL81" s="64"/>
    </row>
    <row r="82" spans="1:93" s="28" customFormat="1" ht="18.75" customHeight="1" x14ac:dyDescent="0.25">
      <c r="A82" s="221">
        <v>44105</v>
      </c>
      <c r="B82" s="17" t="s">
        <v>25</v>
      </c>
      <c r="C82" s="1" t="s">
        <v>205</v>
      </c>
      <c r="D82" s="18">
        <v>1249.93</v>
      </c>
      <c r="E82" s="106"/>
      <c r="F82" s="55"/>
      <c r="G82" s="56"/>
      <c r="H82" s="108">
        <f>D82</f>
        <v>1249.93</v>
      </c>
      <c r="I82" s="56"/>
      <c r="J82" s="56"/>
      <c r="K82" s="56"/>
      <c r="L82" s="56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107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33"/>
      <c r="BS82" s="33"/>
      <c r="BT82" s="33"/>
      <c r="BU82" s="33"/>
      <c r="BV82" s="33"/>
      <c r="BW82" s="33"/>
      <c r="BX82" s="34"/>
      <c r="BZ82" s="34"/>
      <c r="CA82" s="34"/>
      <c r="CI82" s="57"/>
      <c r="CJ82" s="57"/>
    </row>
    <row r="83" spans="1:93" s="28" customFormat="1" x14ac:dyDescent="0.25">
      <c r="A83" s="221">
        <v>44105</v>
      </c>
      <c r="B83" s="17" t="s">
        <v>25</v>
      </c>
      <c r="C83" s="1" t="s">
        <v>206</v>
      </c>
      <c r="D83" s="23">
        <v>1260.75</v>
      </c>
      <c r="E83" s="106"/>
      <c r="F83" s="55"/>
      <c r="G83" s="56"/>
      <c r="H83" s="56"/>
      <c r="I83" s="108">
        <v>587</v>
      </c>
      <c r="J83" s="56">
        <v>673.75</v>
      </c>
      <c r="K83" s="56"/>
      <c r="L83" s="56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107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33"/>
      <c r="BS83" s="33"/>
      <c r="BT83" s="33"/>
      <c r="BU83" s="33"/>
      <c r="BV83" s="33"/>
      <c r="BW83" s="33"/>
      <c r="BX83" s="34"/>
      <c r="BZ83" s="34"/>
      <c r="CA83" s="34"/>
      <c r="CB83" s="33"/>
      <c r="CI83" s="57"/>
      <c r="CJ83" s="57"/>
    </row>
    <row r="84" spans="1:93" s="28" customFormat="1" x14ac:dyDescent="0.25">
      <c r="A84" s="221">
        <v>44105</v>
      </c>
      <c r="B84" s="17" t="s">
        <v>25</v>
      </c>
      <c r="C84" s="65" t="s">
        <v>207</v>
      </c>
      <c r="D84" s="176">
        <v>1492</v>
      </c>
      <c r="E84" s="106"/>
      <c r="F84" s="55"/>
      <c r="G84" s="56"/>
      <c r="H84" s="56"/>
      <c r="I84" s="56"/>
      <c r="J84" s="56"/>
      <c r="K84" s="108">
        <f>D84</f>
        <v>1492</v>
      </c>
      <c r="L84" s="56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107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33"/>
      <c r="BS84" s="33"/>
      <c r="BT84" s="33"/>
      <c r="BU84" s="33"/>
      <c r="BV84" s="33"/>
      <c r="BW84" s="33"/>
      <c r="BX84" s="34"/>
      <c r="BY84" s="56"/>
      <c r="BZ84" s="34"/>
      <c r="CA84" s="34"/>
      <c r="CI84" s="57"/>
      <c r="CJ84" s="57"/>
    </row>
    <row r="85" spans="1:93" s="28" customFormat="1" x14ac:dyDescent="0.25">
      <c r="A85" s="221">
        <v>44105</v>
      </c>
      <c r="B85" s="17" t="s">
        <v>25</v>
      </c>
      <c r="C85" s="19" t="s">
        <v>208</v>
      </c>
      <c r="D85" s="176">
        <v>15423.91</v>
      </c>
      <c r="E85" s="170"/>
      <c r="F85" s="55"/>
      <c r="G85" s="56"/>
      <c r="H85" s="56"/>
      <c r="I85" s="56"/>
      <c r="J85" s="56"/>
      <c r="K85" s="56"/>
      <c r="L85" s="56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>
        <f>D85</f>
        <v>15423.91</v>
      </c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107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33"/>
      <c r="BS85" s="33"/>
      <c r="BT85" s="33"/>
      <c r="BU85" s="33"/>
      <c r="BV85" s="33"/>
      <c r="BW85" s="33"/>
      <c r="BX85" s="34"/>
      <c r="BY85" s="56"/>
      <c r="BZ85" s="34"/>
      <c r="CA85" s="34"/>
      <c r="CI85" s="57"/>
      <c r="CJ85" s="57"/>
    </row>
    <row r="86" spans="1:93" s="19" customFormat="1" x14ac:dyDescent="0.25">
      <c r="A86" s="221">
        <v>44105</v>
      </c>
      <c r="B86" s="17" t="s">
        <v>25</v>
      </c>
      <c r="C86" s="19" t="s">
        <v>209</v>
      </c>
      <c r="D86" s="176"/>
      <c r="E86" s="170">
        <v>30</v>
      </c>
      <c r="F86" s="55"/>
      <c r="G86" s="56"/>
      <c r="H86" s="56"/>
      <c r="I86" s="56"/>
      <c r="J86" s="56"/>
      <c r="K86" s="56"/>
      <c r="L86" s="5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>
        <f>E86</f>
        <v>30</v>
      </c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225"/>
      <c r="AR86" s="226"/>
      <c r="AS86" s="226"/>
      <c r="AT86" s="226"/>
      <c r="AU86" s="226"/>
      <c r="AV86" s="226"/>
      <c r="AW86" s="226"/>
      <c r="AX86" s="226"/>
      <c r="AY86" s="226"/>
      <c r="AZ86" s="226"/>
      <c r="BA86" s="226"/>
      <c r="BB86" s="226"/>
      <c r="BC86" s="226"/>
      <c r="BD86" s="226"/>
      <c r="BE86" s="226"/>
      <c r="BF86" s="226"/>
      <c r="BG86" s="226"/>
      <c r="BH86" s="226"/>
      <c r="BI86" s="226"/>
      <c r="BJ86" s="226"/>
      <c r="BK86" s="226"/>
      <c r="BL86" s="226"/>
      <c r="BM86" s="226"/>
      <c r="BN86" s="226"/>
      <c r="BO86" s="226"/>
      <c r="BP86" s="226"/>
      <c r="BQ86" s="226"/>
      <c r="BR86" s="62"/>
      <c r="BS86" s="62"/>
      <c r="BT86" s="62"/>
      <c r="BU86" s="62"/>
      <c r="BV86" s="62"/>
      <c r="BW86" s="62"/>
      <c r="BX86" s="63"/>
      <c r="BZ86" s="63"/>
      <c r="CA86" s="63"/>
      <c r="CB86" s="62"/>
      <c r="CI86" s="64"/>
      <c r="CJ86" s="64"/>
    </row>
    <row r="87" spans="1:93" s="19" customFormat="1" x14ac:dyDescent="0.25">
      <c r="A87" s="221">
        <v>44117</v>
      </c>
      <c r="B87" s="17" t="s">
        <v>17</v>
      </c>
      <c r="C87" s="19" t="s">
        <v>120</v>
      </c>
      <c r="D87" s="176">
        <v>82.95</v>
      </c>
      <c r="E87" s="170"/>
      <c r="F87" s="55"/>
      <c r="G87" s="56"/>
      <c r="H87" s="108">
        <f>D87</f>
        <v>82.95</v>
      </c>
      <c r="I87" s="56"/>
      <c r="J87" s="56"/>
      <c r="K87" s="56"/>
      <c r="L87" s="56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225"/>
      <c r="AR87" s="226"/>
      <c r="AS87" s="226"/>
      <c r="AT87" s="226"/>
      <c r="AU87" s="226"/>
      <c r="AV87" s="226"/>
      <c r="AW87" s="226"/>
      <c r="AX87" s="226"/>
      <c r="AY87" s="226"/>
      <c r="AZ87" s="226"/>
      <c r="BA87" s="226"/>
      <c r="BB87" s="226"/>
      <c r="BC87" s="226"/>
      <c r="BD87" s="226"/>
      <c r="BE87" s="226"/>
      <c r="BF87" s="226"/>
      <c r="BG87" s="226"/>
      <c r="BH87" s="226"/>
      <c r="BI87" s="226"/>
      <c r="BJ87" s="226"/>
      <c r="BK87" s="226"/>
      <c r="BL87" s="226"/>
      <c r="BM87" s="226"/>
      <c r="BN87" s="226"/>
      <c r="BO87" s="226"/>
      <c r="BP87" s="226"/>
      <c r="BQ87" s="226"/>
      <c r="BR87" s="62"/>
      <c r="BS87" s="62"/>
      <c r="BT87" s="62"/>
      <c r="BU87" s="62"/>
      <c r="BV87" s="62"/>
      <c r="BW87" s="62"/>
      <c r="BX87" s="63"/>
      <c r="BY87" s="61"/>
      <c r="BZ87" s="63"/>
      <c r="CA87" s="63"/>
      <c r="CB87" s="62"/>
      <c r="CI87" s="64"/>
      <c r="CJ87" s="64"/>
    </row>
    <row r="88" spans="1:93" s="19" customFormat="1" x14ac:dyDescent="0.25">
      <c r="A88" s="221">
        <v>44118</v>
      </c>
      <c r="B88" s="17" t="s">
        <v>25</v>
      </c>
      <c r="C88" s="19" t="s">
        <v>225</v>
      </c>
      <c r="D88" s="176"/>
      <c r="E88" s="170">
        <v>280</v>
      </c>
      <c r="F88" s="55"/>
      <c r="G88" s="56"/>
      <c r="H88" s="56"/>
      <c r="I88" s="56"/>
      <c r="J88" s="56"/>
      <c r="K88" s="56"/>
      <c r="L88" s="56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>
        <f>E88</f>
        <v>280</v>
      </c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225"/>
      <c r="AR88" s="226"/>
      <c r="AS88" s="226"/>
      <c r="AT88" s="226"/>
      <c r="AU88" s="226"/>
      <c r="AV88" s="226"/>
      <c r="AW88" s="226"/>
      <c r="AX88" s="226"/>
      <c r="AY88" s="226"/>
      <c r="AZ88" s="226"/>
      <c r="BA88" s="226"/>
      <c r="BB88" s="226"/>
      <c r="BC88" s="226"/>
      <c r="BD88" s="226"/>
      <c r="BE88" s="226"/>
      <c r="BF88" s="226"/>
      <c r="BG88" s="226"/>
      <c r="BH88" s="226"/>
      <c r="BI88" s="226"/>
      <c r="BJ88" s="226"/>
      <c r="BK88" s="226"/>
      <c r="BL88" s="226"/>
      <c r="BM88" s="226"/>
      <c r="BN88" s="226"/>
      <c r="BO88" s="226"/>
      <c r="BP88" s="226"/>
      <c r="BQ88" s="226"/>
      <c r="BR88" s="62"/>
      <c r="BS88" s="62"/>
      <c r="BT88" s="62"/>
      <c r="BU88" s="62"/>
      <c r="BV88" s="62"/>
      <c r="BW88" s="62"/>
      <c r="BX88" s="63"/>
      <c r="BY88" s="61"/>
      <c r="BZ88" s="63"/>
      <c r="CA88" s="63"/>
      <c r="CB88" s="62"/>
      <c r="CI88" s="64"/>
      <c r="CJ88" s="64"/>
    </row>
    <row r="89" spans="1:93" s="19" customFormat="1" x14ac:dyDescent="0.25">
      <c r="A89" s="221">
        <v>44131</v>
      </c>
      <c r="B89" s="17" t="s">
        <v>25</v>
      </c>
      <c r="C89" s="19" t="s">
        <v>226</v>
      </c>
      <c r="D89" s="176"/>
      <c r="E89" s="170">
        <v>20</v>
      </c>
      <c r="F89" s="55"/>
      <c r="G89" s="56"/>
      <c r="H89" s="56"/>
      <c r="I89" s="56"/>
      <c r="J89" s="56"/>
      <c r="K89" s="56"/>
      <c r="L89" s="56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>
        <f>E89</f>
        <v>20</v>
      </c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225"/>
      <c r="AR89" s="226"/>
      <c r="AS89" s="226"/>
      <c r="AT89" s="226"/>
      <c r="AU89" s="226"/>
      <c r="AV89" s="226"/>
      <c r="AW89" s="226"/>
      <c r="AX89" s="226"/>
      <c r="AY89" s="226"/>
      <c r="AZ89" s="226"/>
      <c r="BA89" s="226"/>
      <c r="BB89" s="226"/>
      <c r="BC89" s="226"/>
      <c r="BD89" s="226"/>
      <c r="BE89" s="226"/>
      <c r="BF89" s="226"/>
      <c r="BG89" s="226"/>
      <c r="BH89" s="226"/>
      <c r="BI89" s="226"/>
      <c r="BJ89" s="226"/>
      <c r="BK89" s="226"/>
      <c r="BL89" s="226"/>
      <c r="BM89" s="226"/>
      <c r="BN89" s="226"/>
      <c r="BO89" s="226"/>
      <c r="BP89" s="226"/>
      <c r="BQ89" s="226"/>
      <c r="BR89" s="62"/>
      <c r="BS89" s="62"/>
      <c r="BT89" s="62"/>
      <c r="BU89" s="62"/>
      <c r="BV89" s="62"/>
      <c r="BW89" s="62"/>
      <c r="BX89" s="63"/>
      <c r="BY89" s="61"/>
      <c r="BZ89" s="63"/>
      <c r="CA89" s="63"/>
      <c r="CB89" s="62"/>
      <c r="CI89" s="64"/>
      <c r="CJ89" s="64"/>
    </row>
    <row r="90" spans="1:93" s="19" customFormat="1" x14ac:dyDescent="0.25">
      <c r="A90" s="221">
        <v>44131</v>
      </c>
      <c r="B90" s="17" t="s">
        <v>227</v>
      </c>
      <c r="C90" s="19" t="s">
        <v>228</v>
      </c>
      <c r="D90" s="176"/>
      <c r="E90" s="170">
        <v>30</v>
      </c>
      <c r="F90" s="55"/>
      <c r="G90" s="56"/>
      <c r="H90" s="56"/>
      <c r="I90" s="56"/>
      <c r="J90" s="56"/>
      <c r="K90" s="56"/>
      <c r="L90" s="56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>
        <f>E90</f>
        <v>30</v>
      </c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225"/>
      <c r="AR90" s="226"/>
      <c r="AS90" s="226"/>
      <c r="AT90" s="226"/>
      <c r="AU90" s="226"/>
      <c r="AV90" s="226"/>
      <c r="AW90" s="226"/>
      <c r="AX90" s="226"/>
      <c r="AY90" s="226"/>
      <c r="AZ90" s="226"/>
      <c r="BA90" s="226"/>
      <c r="BB90" s="226"/>
      <c r="BC90" s="226"/>
      <c r="BD90" s="226"/>
      <c r="BE90" s="226"/>
      <c r="BF90" s="226"/>
      <c r="BG90" s="226"/>
      <c r="BH90" s="226"/>
      <c r="BI90" s="226"/>
      <c r="BJ90" s="226"/>
      <c r="BK90" s="226"/>
      <c r="BL90" s="226"/>
      <c r="BM90" s="226"/>
      <c r="BN90" s="226"/>
      <c r="BO90" s="226"/>
      <c r="BP90" s="226"/>
      <c r="BQ90" s="226"/>
      <c r="BR90" s="62"/>
      <c r="BS90" s="62"/>
      <c r="BT90" s="62"/>
      <c r="BU90" s="62"/>
      <c r="BV90" s="62"/>
      <c r="BW90" s="62"/>
      <c r="BX90" s="63"/>
      <c r="BY90" s="61"/>
      <c r="BZ90" s="63"/>
      <c r="CA90" s="63"/>
      <c r="CB90" s="62"/>
      <c r="CI90" s="64"/>
      <c r="CJ90" s="64"/>
    </row>
    <row r="91" spans="1:93" s="28" customFormat="1" x14ac:dyDescent="0.25">
      <c r="A91" s="104">
        <v>44137</v>
      </c>
      <c r="B91" s="17" t="s">
        <v>25</v>
      </c>
      <c r="C91" s="65" t="s">
        <v>229</v>
      </c>
      <c r="D91" s="176">
        <v>162</v>
      </c>
      <c r="E91" s="106"/>
      <c r="F91" s="55"/>
      <c r="G91" s="56"/>
      <c r="H91" s="56"/>
      <c r="I91" s="56"/>
      <c r="J91" s="56"/>
      <c r="K91" s="56"/>
      <c r="L91" s="56"/>
      <c r="M91" s="33"/>
      <c r="N91" s="33">
        <f>D91</f>
        <v>162</v>
      </c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>
        <v>27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107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8"/>
      <c r="BS91" s="108"/>
      <c r="BT91" s="108"/>
      <c r="BU91" s="33"/>
      <c r="BV91" s="33"/>
      <c r="BW91" s="33"/>
      <c r="BX91" s="33"/>
      <c r="BY91" s="33"/>
      <c r="BZ91" s="33"/>
      <c r="CA91" s="34"/>
      <c r="CC91" s="34"/>
      <c r="CD91" s="34"/>
      <c r="CL91" s="57"/>
      <c r="CM91" s="57"/>
    </row>
    <row r="92" spans="1:93" s="28" customFormat="1" x14ac:dyDescent="0.25">
      <c r="A92" s="221">
        <v>44137</v>
      </c>
      <c r="B92" s="17" t="s">
        <v>25</v>
      </c>
      <c r="C92" s="65" t="s">
        <v>230</v>
      </c>
      <c r="D92" s="176">
        <v>231.54</v>
      </c>
      <c r="E92" s="106"/>
      <c r="F92" s="55"/>
      <c r="G92" s="56"/>
      <c r="H92" s="56"/>
      <c r="I92" s="56"/>
      <c r="J92" s="56"/>
      <c r="K92" s="56"/>
      <c r="L92" s="56"/>
      <c r="M92" s="33"/>
      <c r="N92" s="33"/>
      <c r="O92" s="33"/>
      <c r="P92" s="33"/>
      <c r="Q92" s="33"/>
      <c r="R92" s="33"/>
      <c r="S92" s="33"/>
      <c r="T92" s="33"/>
      <c r="U92" s="33"/>
      <c r="V92" s="33">
        <f>D92</f>
        <v>231.54</v>
      </c>
      <c r="W92" s="33"/>
      <c r="X92" s="33"/>
      <c r="Y92" s="33"/>
      <c r="Z92" s="33"/>
      <c r="AA92" s="33"/>
      <c r="AB92" s="33"/>
      <c r="AC92" s="33"/>
      <c r="AD92" s="33"/>
      <c r="AE92" s="33">
        <v>38.590000000000003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107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8"/>
      <c r="BS92" s="108"/>
      <c r="BT92" s="108"/>
      <c r="BU92" s="33"/>
      <c r="BV92" s="33"/>
      <c r="BW92" s="33"/>
      <c r="BX92" s="33"/>
      <c r="BY92" s="33"/>
      <c r="BZ92" s="33"/>
      <c r="CA92" s="34"/>
      <c r="CC92" s="34"/>
      <c r="CD92" s="34"/>
      <c r="CL92" s="57"/>
      <c r="CM92" s="57"/>
    </row>
    <row r="93" spans="1:93" s="19" customFormat="1" x14ac:dyDescent="0.25">
      <c r="A93" s="221">
        <v>44137</v>
      </c>
      <c r="B93" s="17" t="s">
        <v>25</v>
      </c>
      <c r="C93" s="1" t="s">
        <v>231</v>
      </c>
      <c r="D93" s="18">
        <v>798</v>
      </c>
      <c r="E93" s="170"/>
      <c r="F93" s="55"/>
      <c r="G93" s="56"/>
      <c r="H93" s="56"/>
      <c r="I93" s="56">
        <v>462</v>
      </c>
      <c r="J93" s="56">
        <v>336</v>
      </c>
      <c r="K93" s="56"/>
      <c r="L93" s="56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225"/>
      <c r="AR93" s="226"/>
      <c r="AS93" s="226"/>
      <c r="AT93" s="226"/>
      <c r="AU93" s="226"/>
      <c r="AV93" s="226"/>
      <c r="AW93" s="226"/>
      <c r="AX93" s="226"/>
      <c r="AY93" s="226"/>
      <c r="AZ93" s="226"/>
      <c r="BA93" s="226"/>
      <c r="BB93" s="226"/>
      <c r="BC93" s="226"/>
      <c r="BD93" s="226"/>
      <c r="BE93" s="226"/>
      <c r="BF93" s="226"/>
      <c r="BG93" s="226"/>
      <c r="BH93" s="226"/>
      <c r="BI93" s="226"/>
      <c r="BJ93" s="226"/>
      <c r="BK93" s="226"/>
      <c r="BL93" s="226"/>
      <c r="BM93" s="226"/>
      <c r="BN93" s="226"/>
      <c r="BO93" s="226"/>
      <c r="BP93" s="226"/>
      <c r="BQ93" s="226"/>
      <c r="BR93" s="226"/>
      <c r="BS93" s="226"/>
      <c r="BT93" s="226"/>
      <c r="BU93" s="62"/>
      <c r="BV93" s="62"/>
      <c r="BW93" s="62"/>
      <c r="BX93" s="62"/>
      <c r="BY93" s="62"/>
      <c r="BZ93" s="62"/>
      <c r="CA93" s="62"/>
      <c r="CB93" s="62"/>
      <c r="CC93" s="63"/>
      <c r="CE93" s="63"/>
      <c r="CF93" s="63"/>
      <c r="CG93" s="62"/>
      <c r="CN93" s="64"/>
      <c r="CO93" s="64"/>
    </row>
    <row r="94" spans="1:93" s="19" customFormat="1" x14ac:dyDescent="0.25">
      <c r="A94" s="221">
        <v>44137</v>
      </c>
      <c r="B94" s="17" t="s">
        <v>25</v>
      </c>
      <c r="C94" s="219" t="s">
        <v>205</v>
      </c>
      <c r="D94" s="18">
        <v>1134.56</v>
      </c>
      <c r="E94" s="170"/>
      <c r="F94" s="55"/>
      <c r="G94" s="56"/>
      <c r="H94" s="108">
        <f>D94</f>
        <v>1134.56</v>
      </c>
      <c r="I94" s="56"/>
      <c r="J94" s="56"/>
      <c r="K94" s="56"/>
      <c r="L94" s="56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225"/>
      <c r="AR94" s="226"/>
      <c r="AS94" s="226"/>
      <c r="AT94" s="226"/>
      <c r="AU94" s="226"/>
      <c r="AV94" s="226"/>
      <c r="AW94" s="226"/>
      <c r="AX94" s="226"/>
      <c r="AY94" s="226"/>
      <c r="AZ94" s="226"/>
      <c r="BA94" s="226"/>
      <c r="BB94" s="226"/>
      <c r="BC94" s="226"/>
      <c r="BD94" s="226"/>
      <c r="BE94" s="226"/>
      <c r="BF94" s="226"/>
      <c r="BG94" s="226"/>
      <c r="BH94" s="226"/>
      <c r="BI94" s="226"/>
      <c r="BJ94" s="226"/>
      <c r="BK94" s="226"/>
      <c r="BL94" s="226"/>
      <c r="BM94" s="226"/>
      <c r="BN94" s="226"/>
      <c r="BO94" s="226"/>
      <c r="BP94" s="226"/>
      <c r="BQ94" s="226"/>
      <c r="BR94" s="226"/>
      <c r="BS94" s="226"/>
      <c r="BT94" s="226"/>
      <c r="BU94" s="62"/>
      <c r="BV94" s="62"/>
      <c r="BW94" s="62"/>
      <c r="BX94" s="62"/>
      <c r="BY94" s="62"/>
      <c r="BZ94" s="62"/>
      <c r="CA94" s="62"/>
      <c r="CB94" s="62"/>
      <c r="CC94" s="63"/>
      <c r="CE94" s="63"/>
      <c r="CF94" s="63"/>
      <c r="CG94" s="62"/>
      <c r="CN94" s="64"/>
      <c r="CO94" s="64"/>
    </row>
    <row r="95" spans="1:93" s="19" customFormat="1" x14ac:dyDescent="0.25">
      <c r="A95" s="221">
        <v>44140</v>
      </c>
      <c r="B95" s="17" t="s">
        <v>25</v>
      </c>
      <c r="C95" s="1" t="s">
        <v>232</v>
      </c>
      <c r="D95" s="18"/>
      <c r="E95" s="170">
        <v>30</v>
      </c>
      <c r="F95" s="55"/>
      <c r="G95" s="56"/>
      <c r="H95" s="56"/>
      <c r="I95" s="56"/>
      <c r="J95" s="56"/>
      <c r="K95" s="56"/>
      <c r="L95" s="56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>
        <f>E95</f>
        <v>30</v>
      </c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225"/>
      <c r="AR95" s="226"/>
      <c r="AS95" s="226"/>
      <c r="AT95" s="226"/>
      <c r="AU95" s="226"/>
      <c r="AV95" s="226"/>
      <c r="AW95" s="226"/>
      <c r="AX95" s="226"/>
      <c r="AY95" s="226"/>
      <c r="AZ95" s="226"/>
      <c r="BA95" s="226"/>
      <c r="BB95" s="226"/>
      <c r="BC95" s="226"/>
      <c r="BD95" s="226"/>
      <c r="BE95" s="226"/>
      <c r="BF95" s="226"/>
      <c r="BG95" s="226"/>
      <c r="BH95" s="226"/>
      <c r="BI95" s="226"/>
      <c r="BJ95" s="226"/>
      <c r="BK95" s="226"/>
      <c r="BL95" s="226"/>
      <c r="BM95" s="226"/>
      <c r="BN95" s="226"/>
      <c r="BO95" s="226"/>
      <c r="BP95" s="226"/>
      <c r="BQ95" s="226"/>
      <c r="BR95" s="226"/>
      <c r="BS95" s="226"/>
      <c r="BT95" s="226"/>
      <c r="BU95" s="62"/>
      <c r="BV95" s="62"/>
      <c r="BW95" s="62"/>
      <c r="BX95" s="62"/>
      <c r="BY95" s="62"/>
      <c r="BZ95" s="62"/>
      <c r="CA95" s="62"/>
      <c r="CB95" s="62"/>
      <c r="CC95" s="63"/>
      <c r="CE95" s="63"/>
      <c r="CF95" s="63"/>
      <c r="CG95" s="62"/>
      <c r="CN95" s="64"/>
      <c r="CO95" s="64"/>
    </row>
    <row r="96" spans="1:93" s="19" customFormat="1" x14ac:dyDescent="0.25">
      <c r="A96" s="221">
        <v>44140</v>
      </c>
      <c r="B96" s="17" t="s">
        <v>25</v>
      </c>
      <c r="C96" s="1" t="s">
        <v>232</v>
      </c>
      <c r="D96" s="18"/>
      <c r="E96" s="170">
        <v>30</v>
      </c>
      <c r="F96" s="55"/>
      <c r="G96" s="56"/>
      <c r="H96" s="56"/>
      <c r="I96" s="56"/>
      <c r="J96" s="56"/>
      <c r="K96" s="56"/>
      <c r="L96" s="56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>
        <f>E96</f>
        <v>30</v>
      </c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225"/>
      <c r="AR96" s="226"/>
      <c r="AS96" s="226"/>
      <c r="AT96" s="226"/>
      <c r="AU96" s="226"/>
      <c r="AV96" s="226"/>
      <c r="AW96" s="226"/>
      <c r="AX96" s="226"/>
      <c r="AY96" s="226"/>
      <c r="AZ96" s="226"/>
      <c r="BA96" s="226"/>
      <c r="BB96" s="226"/>
      <c r="BC96" s="226"/>
      <c r="BD96" s="226"/>
      <c r="BE96" s="226"/>
      <c r="BF96" s="226"/>
      <c r="BG96" s="226"/>
      <c r="BH96" s="226"/>
      <c r="BI96" s="226"/>
      <c r="BJ96" s="226"/>
      <c r="BK96" s="226"/>
      <c r="BL96" s="226"/>
      <c r="BM96" s="226"/>
      <c r="BN96" s="226"/>
      <c r="BO96" s="226"/>
      <c r="BP96" s="226"/>
      <c r="BQ96" s="226"/>
      <c r="BR96" s="226"/>
      <c r="BS96" s="226"/>
      <c r="BT96" s="226"/>
      <c r="BU96" s="62"/>
      <c r="BV96" s="62"/>
      <c r="BW96" s="62"/>
      <c r="BX96" s="62"/>
      <c r="BY96" s="62"/>
      <c r="BZ96" s="62"/>
      <c r="CA96" s="62"/>
      <c r="CB96" s="62"/>
      <c r="CC96" s="63"/>
      <c r="CE96" s="63"/>
      <c r="CF96" s="63"/>
      <c r="CG96" s="62"/>
      <c r="CN96" s="64"/>
      <c r="CO96" s="64"/>
    </row>
    <row r="97" spans="1:96" s="19" customFormat="1" x14ac:dyDescent="0.25">
      <c r="A97" s="221">
        <v>44144</v>
      </c>
      <c r="B97" s="17" t="s">
        <v>17</v>
      </c>
      <c r="C97" s="1" t="s">
        <v>233</v>
      </c>
      <c r="D97" s="18">
        <v>78.75</v>
      </c>
      <c r="E97" s="170"/>
      <c r="F97" s="55"/>
      <c r="G97" s="56"/>
      <c r="H97" s="108">
        <f>D97</f>
        <v>78.75</v>
      </c>
      <c r="I97" s="56"/>
      <c r="J97" s="56"/>
      <c r="K97" s="56"/>
      <c r="L97" s="56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225"/>
      <c r="AR97" s="226"/>
      <c r="AS97" s="226"/>
      <c r="AT97" s="226"/>
      <c r="AU97" s="226"/>
      <c r="AV97" s="226"/>
      <c r="AW97" s="226"/>
      <c r="AX97" s="226"/>
      <c r="AY97" s="226"/>
      <c r="AZ97" s="226"/>
      <c r="BA97" s="226"/>
      <c r="BB97" s="226"/>
      <c r="BC97" s="226"/>
      <c r="BD97" s="226"/>
      <c r="BE97" s="226"/>
      <c r="BF97" s="226"/>
      <c r="BG97" s="226"/>
      <c r="BH97" s="226"/>
      <c r="BI97" s="226"/>
      <c r="BJ97" s="226"/>
      <c r="BK97" s="226"/>
      <c r="BL97" s="226"/>
      <c r="BM97" s="226"/>
      <c r="BN97" s="226"/>
      <c r="BO97" s="226"/>
      <c r="BP97" s="226"/>
      <c r="BQ97" s="226"/>
      <c r="BR97" s="226"/>
      <c r="BS97" s="226"/>
      <c r="BT97" s="226"/>
      <c r="BU97" s="62"/>
      <c r="BV97" s="62"/>
      <c r="BW97" s="62"/>
      <c r="BX97" s="62"/>
      <c r="BY97" s="62"/>
      <c r="BZ97" s="62"/>
      <c r="CA97" s="62"/>
      <c r="CB97" s="62"/>
      <c r="CC97" s="63"/>
      <c r="CE97" s="63"/>
      <c r="CF97" s="63"/>
      <c r="CG97" s="62"/>
      <c r="CN97" s="64"/>
      <c r="CO97" s="64"/>
    </row>
    <row r="98" spans="1:96" s="19" customFormat="1" x14ac:dyDescent="0.25">
      <c r="A98" s="221">
        <v>44161</v>
      </c>
      <c r="B98" s="17" t="s">
        <v>25</v>
      </c>
      <c r="C98" s="1" t="s">
        <v>241</v>
      </c>
      <c r="D98" s="18"/>
      <c r="E98" s="170">
        <v>30</v>
      </c>
      <c r="F98" s="55"/>
      <c r="G98" s="56"/>
      <c r="H98" s="56"/>
      <c r="I98" s="56"/>
      <c r="J98" s="56"/>
      <c r="K98" s="56"/>
      <c r="L98" s="56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>
        <f>E98</f>
        <v>30</v>
      </c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225"/>
      <c r="AR98" s="226"/>
      <c r="AS98" s="226"/>
      <c r="AT98" s="226"/>
      <c r="AU98" s="226"/>
      <c r="AV98" s="226"/>
      <c r="AW98" s="226"/>
      <c r="AX98" s="226"/>
      <c r="AY98" s="226"/>
      <c r="AZ98" s="226"/>
      <c r="BA98" s="226"/>
      <c r="BB98" s="226"/>
      <c r="BC98" s="226"/>
      <c r="BD98" s="226"/>
      <c r="BE98" s="226"/>
      <c r="BF98" s="226"/>
      <c r="BG98" s="226"/>
      <c r="BH98" s="226"/>
      <c r="BI98" s="226"/>
      <c r="BJ98" s="226"/>
      <c r="BK98" s="226"/>
      <c r="BL98" s="226"/>
      <c r="BM98" s="226"/>
      <c r="BN98" s="226"/>
      <c r="BO98" s="226"/>
      <c r="BP98" s="226"/>
      <c r="BQ98" s="226"/>
      <c r="BR98" s="226"/>
      <c r="BS98" s="226"/>
      <c r="BT98" s="226"/>
      <c r="BU98" s="62"/>
      <c r="BV98" s="62"/>
      <c r="BW98" s="62"/>
      <c r="BX98" s="62"/>
      <c r="BY98" s="62"/>
      <c r="BZ98" s="62"/>
      <c r="CA98" s="62"/>
      <c r="CB98" s="62"/>
      <c r="CC98" s="63"/>
      <c r="CD98" s="61"/>
      <c r="CE98" s="63"/>
      <c r="CF98" s="63"/>
      <c r="CG98" s="62"/>
      <c r="CN98" s="64"/>
      <c r="CO98" s="64"/>
    </row>
    <row r="99" spans="1:96" s="28" customFormat="1" ht="15.75" customHeight="1" x14ac:dyDescent="0.25">
      <c r="A99" s="221">
        <v>44165</v>
      </c>
      <c r="B99" s="17" t="s">
        <v>25</v>
      </c>
      <c r="C99" s="1" t="s">
        <v>242</v>
      </c>
      <c r="D99" s="18"/>
      <c r="E99" s="106">
        <v>190</v>
      </c>
      <c r="F99" s="55"/>
      <c r="G99" s="56"/>
      <c r="H99" s="56"/>
      <c r="I99" s="56"/>
      <c r="J99" s="56"/>
      <c r="K99" s="56"/>
      <c r="L99" s="56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>
        <f>E99</f>
        <v>190</v>
      </c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107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33"/>
      <c r="BV99" s="33"/>
      <c r="BW99" s="33"/>
      <c r="BX99" s="33"/>
      <c r="BY99" s="33"/>
      <c r="BZ99" s="33"/>
      <c r="CA99" s="34"/>
      <c r="CC99" s="34"/>
      <c r="CD99" s="34"/>
      <c r="CL99" s="57"/>
      <c r="CM99" s="57"/>
    </row>
    <row r="100" spans="1:96" s="19" customFormat="1" x14ac:dyDescent="0.25">
      <c r="A100" s="221">
        <v>44166</v>
      </c>
      <c r="B100" s="17" t="s">
        <v>25</v>
      </c>
      <c r="C100" s="1" t="s">
        <v>243</v>
      </c>
      <c r="D100" s="18">
        <v>106.65</v>
      </c>
      <c r="E100" s="170"/>
      <c r="F100" s="55"/>
      <c r="G100" s="56"/>
      <c r="H100" s="56"/>
      <c r="I100" s="56"/>
      <c r="J100" s="56"/>
      <c r="K100" s="56"/>
      <c r="L100" s="56"/>
      <c r="M100" s="33"/>
      <c r="N100" s="33"/>
      <c r="O100" s="33"/>
      <c r="P100" s="33">
        <f>D100</f>
        <v>106.65</v>
      </c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225"/>
      <c r="AR100" s="226"/>
      <c r="AS100" s="226"/>
      <c r="AT100" s="226"/>
      <c r="AU100" s="226"/>
      <c r="AV100" s="226"/>
      <c r="AW100" s="226"/>
      <c r="AX100" s="226"/>
      <c r="AY100" s="226"/>
      <c r="AZ100" s="226"/>
      <c r="BA100" s="226"/>
      <c r="BB100" s="226"/>
      <c r="BC100" s="226"/>
      <c r="BD100" s="226"/>
      <c r="BE100" s="226"/>
      <c r="BF100" s="226"/>
      <c r="BG100" s="226"/>
      <c r="BH100" s="226"/>
      <c r="BI100" s="226"/>
      <c r="BJ100" s="226"/>
      <c r="BK100" s="226"/>
      <c r="BL100" s="226"/>
      <c r="BM100" s="226"/>
      <c r="BN100" s="226"/>
      <c r="BO100" s="226"/>
      <c r="BP100" s="226"/>
      <c r="BQ100" s="226"/>
      <c r="BR100" s="226"/>
      <c r="BS100" s="226"/>
      <c r="BT100" s="226"/>
      <c r="BU100" s="226"/>
      <c r="BV100" s="226"/>
      <c r="BW100" s="62"/>
      <c r="BX100" s="62"/>
      <c r="BY100" s="62"/>
      <c r="BZ100" s="62"/>
      <c r="CA100" s="62"/>
      <c r="CB100" s="62"/>
      <c r="CC100" s="62"/>
      <c r="CD100" s="62"/>
      <c r="CE100" s="63"/>
      <c r="CG100" s="63"/>
      <c r="CH100" s="63"/>
      <c r="CI100" s="62"/>
      <c r="CP100" s="64"/>
      <c r="CQ100" s="64"/>
    </row>
    <row r="101" spans="1:96" s="19" customFormat="1" x14ac:dyDescent="0.25">
      <c r="A101" s="221">
        <v>44166</v>
      </c>
      <c r="B101" s="17" t="s">
        <v>25</v>
      </c>
      <c r="C101" s="1" t="s">
        <v>244</v>
      </c>
      <c r="D101" s="18">
        <v>596.75</v>
      </c>
      <c r="E101" s="170"/>
      <c r="F101" s="55"/>
      <c r="G101" s="56"/>
      <c r="H101" s="56"/>
      <c r="I101" s="56">
        <v>500.5</v>
      </c>
      <c r="J101" s="56">
        <v>96.25</v>
      </c>
      <c r="K101" s="56"/>
      <c r="L101" s="56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225"/>
      <c r="AR101" s="226"/>
      <c r="AS101" s="226"/>
      <c r="AT101" s="226"/>
      <c r="AU101" s="226"/>
      <c r="AV101" s="226"/>
      <c r="AW101" s="226"/>
      <c r="AX101" s="226"/>
      <c r="AY101" s="226"/>
      <c r="AZ101" s="226"/>
      <c r="BA101" s="226"/>
      <c r="BB101" s="226"/>
      <c r="BC101" s="226"/>
      <c r="BD101" s="226"/>
      <c r="BE101" s="226"/>
      <c r="BF101" s="226"/>
      <c r="BG101" s="226"/>
      <c r="BH101" s="226"/>
      <c r="BI101" s="226"/>
      <c r="BJ101" s="226"/>
      <c r="BK101" s="226"/>
      <c r="BL101" s="226"/>
      <c r="BM101" s="226"/>
      <c r="BN101" s="226"/>
      <c r="BO101" s="226"/>
      <c r="BP101" s="226"/>
      <c r="BQ101" s="226"/>
      <c r="BR101" s="226"/>
      <c r="BS101" s="226"/>
      <c r="BT101" s="226"/>
      <c r="BU101" s="226"/>
      <c r="BV101" s="226"/>
      <c r="BW101" s="62"/>
      <c r="BX101" s="62"/>
      <c r="BY101" s="62"/>
      <c r="BZ101" s="62"/>
      <c r="CA101" s="62"/>
      <c r="CB101" s="62"/>
      <c r="CC101" s="62"/>
      <c r="CD101" s="62"/>
      <c r="CE101" s="63"/>
      <c r="CG101" s="63"/>
      <c r="CH101" s="63"/>
      <c r="CI101" s="62"/>
      <c r="CP101" s="64"/>
      <c r="CQ101" s="64"/>
    </row>
    <row r="102" spans="1:96" s="19" customFormat="1" x14ac:dyDescent="0.25">
      <c r="A102" s="221">
        <v>44166</v>
      </c>
      <c r="B102" s="17" t="s">
        <v>25</v>
      </c>
      <c r="C102" s="1" t="s">
        <v>245</v>
      </c>
      <c r="D102" s="18">
        <v>964</v>
      </c>
      <c r="E102" s="170"/>
      <c r="F102" s="55"/>
      <c r="G102" s="56"/>
      <c r="H102" s="56"/>
      <c r="I102" s="56"/>
      <c r="J102" s="56"/>
      <c r="K102" s="56"/>
      <c r="L102" s="56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>
        <f>D102</f>
        <v>964</v>
      </c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225"/>
      <c r="AR102" s="226"/>
      <c r="AS102" s="226"/>
      <c r="AT102" s="226"/>
      <c r="AU102" s="226"/>
      <c r="AV102" s="226"/>
      <c r="AW102" s="226"/>
      <c r="AX102" s="226"/>
      <c r="AY102" s="226"/>
      <c r="AZ102" s="226"/>
      <c r="BA102" s="226"/>
      <c r="BB102" s="226"/>
      <c r="BC102" s="226"/>
      <c r="BD102" s="226"/>
      <c r="BE102" s="226"/>
      <c r="BF102" s="226"/>
      <c r="BG102" s="226"/>
      <c r="BH102" s="226"/>
      <c r="BI102" s="226"/>
      <c r="BJ102" s="226"/>
      <c r="BK102" s="226"/>
      <c r="BL102" s="226"/>
      <c r="BM102" s="226"/>
      <c r="BN102" s="226"/>
      <c r="BO102" s="226"/>
      <c r="BP102" s="226"/>
      <c r="BQ102" s="226"/>
      <c r="BR102" s="226"/>
      <c r="BS102" s="226"/>
      <c r="BT102" s="226"/>
      <c r="BU102" s="226"/>
      <c r="BV102" s="226"/>
      <c r="BW102" s="62"/>
      <c r="BX102" s="62"/>
      <c r="BY102" s="62"/>
      <c r="BZ102" s="62"/>
      <c r="CA102" s="62"/>
      <c r="CB102" s="62"/>
      <c r="CC102" s="62"/>
      <c r="CD102" s="62"/>
      <c r="CE102" s="63"/>
      <c r="CG102" s="63"/>
      <c r="CH102" s="63"/>
      <c r="CI102" s="62"/>
      <c r="CP102" s="64"/>
      <c r="CQ102" s="64"/>
    </row>
    <row r="103" spans="1:96" s="19" customFormat="1" x14ac:dyDescent="0.25">
      <c r="A103" s="221">
        <v>44166</v>
      </c>
      <c r="B103" s="17" t="s">
        <v>25</v>
      </c>
      <c r="C103" s="1" t="s">
        <v>205</v>
      </c>
      <c r="D103" s="18">
        <v>1088.74</v>
      </c>
      <c r="E103" s="170"/>
      <c r="F103" s="55"/>
      <c r="G103" s="56"/>
      <c r="H103" s="108">
        <f>D103</f>
        <v>1088.74</v>
      </c>
      <c r="I103" s="56"/>
      <c r="J103" s="56"/>
      <c r="K103" s="56"/>
      <c r="L103" s="56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225"/>
      <c r="AR103" s="226"/>
      <c r="AS103" s="226"/>
      <c r="AT103" s="226"/>
      <c r="AU103" s="226"/>
      <c r="AV103" s="226"/>
      <c r="AW103" s="226"/>
      <c r="AX103" s="226"/>
      <c r="AY103" s="226"/>
      <c r="AZ103" s="226"/>
      <c r="BA103" s="226"/>
      <c r="BB103" s="226"/>
      <c r="BC103" s="226"/>
      <c r="BD103" s="226"/>
      <c r="BE103" s="226"/>
      <c r="BF103" s="226"/>
      <c r="BG103" s="226"/>
      <c r="BH103" s="226"/>
      <c r="BI103" s="226"/>
      <c r="BJ103" s="226"/>
      <c r="BK103" s="226"/>
      <c r="BL103" s="226"/>
      <c r="BM103" s="226"/>
      <c r="BN103" s="226"/>
      <c r="BO103" s="226"/>
      <c r="BP103" s="226"/>
      <c r="BQ103" s="226"/>
      <c r="BR103" s="226"/>
      <c r="BS103" s="226"/>
      <c r="BT103" s="226"/>
      <c r="BU103" s="226"/>
      <c r="BV103" s="226"/>
      <c r="BW103" s="62"/>
      <c r="BX103" s="62"/>
      <c r="BY103" s="62"/>
      <c r="BZ103" s="62"/>
      <c r="CA103" s="62"/>
      <c r="CB103" s="62"/>
      <c r="CC103" s="62"/>
      <c r="CD103" s="62"/>
      <c r="CE103" s="63"/>
      <c r="CG103" s="63"/>
      <c r="CH103" s="63"/>
      <c r="CI103" s="62"/>
      <c r="CP103" s="64"/>
      <c r="CQ103" s="64"/>
    </row>
    <row r="104" spans="1:96" s="19" customFormat="1" x14ac:dyDescent="0.25">
      <c r="A104" s="221">
        <v>44167</v>
      </c>
      <c r="B104" s="17" t="s">
        <v>25</v>
      </c>
      <c r="C104" s="1" t="s">
        <v>246</v>
      </c>
      <c r="D104" s="18"/>
      <c r="E104" s="176">
        <v>90</v>
      </c>
      <c r="F104" s="55"/>
      <c r="G104" s="56"/>
      <c r="H104" s="56"/>
      <c r="I104" s="56"/>
      <c r="J104" s="56"/>
      <c r="K104" s="56"/>
      <c r="L104" s="56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>
        <f>E104</f>
        <v>90</v>
      </c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225"/>
      <c r="AR104" s="226"/>
      <c r="AS104" s="226"/>
      <c r="AT104" s="226"/>
      <c r="AU104" s="226"/>
      <c r="AV104" s="226"/>
      <c r="AW104" s="226"/>
      <c r="AX104" s="226"/>
      <c r="AY104" s="226"/>
      <c r="AZ104" s="226"/>
      <c r="BA104" s="226"/>
      <c r="BB104" s="226"/>
      <c r="BC104" s="226"/>
      <c r="BD104" s="226"/>
      <c r="BE104" s="226"/>
      <c r="BF104" s="226"/>
      <c r="BG104" s="226"/>
      <c r="BH104" s="226"/>
      <c r="BI104" s="226"/>
      <c r="BJ104" s="226"/>
      <c r="BK104" s="226"/>
      <c r="BL104" s="226"/>
      <c r="BM104" s="226"/>
      <c r="BN104" s="226"/>
      <c r="BO104" s="226"/>
      <c r="BP104" s="226"/>
      <c r="BQ104" s="226"/>
      <c r="BR104" s="226"/>
      <c r="BS104" s="226"/>
      <c r="BT104" s="226"/>
      <c r="BU104" s="226"/>
      <c r="BV104" s="226"/>
      <c r="BW104" s="62"/>
      <c r="BX104" s="62"/>
      <c r="BY104" s="62"/>
      <c r="BZ104" s="62"/>
      <c r="CA104" s="62"/>
      <c r="CB104" s="62"/>
      <c r="CC104" s="62"/>
      <c r="CD104" s="62"/>
      <c r="CE104" s="63"/>
      <c r="CG104" s="63"/>
      <c r="CH104" s="63"/>
      <c r="CI104" s="62"/>
      <c r="CP104" s="64"/>
      <c r="CQ104" s="64"/>
    </row>
    <row r="105" spans="1:96" s="19" customFormat="1" x14ac:dyDescent="0.25">
      <c r="A105" s="221">
        <v>44172</v>
      </c>
      <c r="B105" s="17" t="s">
        <v>17</v>
      </c>
      <c r="C105" s="1" t="s">
        <v>120</v>
      </c>
      <c r="D105" s="18">
        <v>81.5</v>
      </c>
      <c r="E105" s="176"/>
      <c r="F105" s="55"/>
      <c r="G105" s="56"/>
      <c r="H105" s="108">
        <f>D105</f>
        <v>81.5</v>
      </c>
      <c r="I105" s="56"/>
      <c r="J105" s="56"/>
      <c r="K105" s="56"/>
      <c r="L105" s="56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225"/>
      <c r="AR105" s="226"/>
      <c r="AS105" s="226"/>
      <c r="AT105" s="226"/>
      <c r="AU105" s="226"/>
      <c r="AV105" s="226"/>
      <c r="AW105" s="226"/>
      <c r="AX105" s="226"/>
      <c r="AY105" s="226"/>
      <c r="AZ105" s="226"/>
      <c r="BA105" s="226"/>
      <c r="BB105" s="226"/>
      <c r="BC105" s="226"/>
      <c r="BD105" s="226"/>
      <c r="BE105" s="226"/>
      <c r="BF105" s="226"/>
      <c r="BG105" s="226"/>
      <c r="BH105" s="226"/>
      <c r="BI105" s="226"/>
      <c r="BJ105" s="226"/>
      <c r="BK105" s="226"/>
      <c r="BL105" s="226"/>
      <c r="BM105" s="226"/>
      <c r="BN105" s="226"/>
      <c r="BO105" s="226"/>
      <c r="BP105" s="226"/>
      <c r="BQ105" s="226"/>
      <c r="BR105" s="226"/>
      <c r="BS105" s="226"/>
      <c r="BT105" s="226"/>
      <c r="BU105" s="226"/>
      <c r="BV105" s="226"/>
      <c r="BW105" s="62"/>
      <c r="BX105" s="62"/>
      <c r="BY105" s="62"/>
      <c r="BZ105" s="62"/>
      <c r="CA105" s="62"/>
      <c r="CB105" s="62"/>
      <c r="CC105" s="62"/>
      <c r="CD105" s="62"/>
      <c r="CE105" s="63"/>
      <c r="CF105" s="61"/>
      <c r="CG105" s="63"/>
      <c r="CH105" s="63"/>
      <c r="CI105" s="62"/>
      <c r="CP105" s="64"/>
      <c r="CQ105" s="64"/>
    </row>
    <row r="106" spans="1:96" s="28" customFormat="1" ht="18.75" customHeight="1" x14ac:dyDescent="0.25">
      <c r="A106" s="221">
        <v>44181</v>
      </c>
      <c r="B106" s="17" t="s">
        <v>25</v>
      </c>
      <c r="C106" s="1" t="s">
        <v>255</v>
      </c>
      <c r="D106" s="18"/>
      <c r="E106" s="106">
        <v>200</v>
      </c>
      <c r="F106" s="55"/>
      <c r="G106" s="56"/>
      <c r="H106" s="56"/>
      <c r="I106" s="56"/>
      <c r="J106" s="56"/>
      <c r="K106" s="56"/>
      <c r="L106" s="56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>
        <f>E106</f>
        <v>200</v>
      </c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107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33"/>
      <c r="BX106" s="33"/>
      <c r="BY106" s="33"/>
      <c r="BZ106" s="33"/>
      <c r="CA106" s="33"/>
      <c r="CB106" s="33"/>
      <c r="CC106" s="34"/>
      <c r="CE106" s="34"/>
      <c r="CF106" s="34"/>
      <c r="CN106" s="57"/>
      <c r="CO106" s="57"/>
    </row>
    <row r="107" spans="1:96" s="28" customFormat="1" x14ac:dyDescent="0.25">
      <c r="A107" s="221">
        <v>44200</v>
      </c>
      <c r="B107" s="17" t="s">
        <v>25</v>
      </c>
      <c r="C107" s="65" t="s">
        <v>258</v>
      </c>
      <c r="D107" s="187">
        <v>8.26</v>
      </c>
      <c r="E107" s="106"/>
      <c r="F107" s="55"/>
      <c r="G107" s="56"/>
      <c r="H107" s="56"/>
      <c r="I107" s="56"/>
      <c r="J107" s="56"/>
      <c r="K107" s="56"/>
      <c r="L107" s="56"/>
      <c r="M107" s="33"/>
      <c r="N107" s="33"/>
      <c r="O107" s="33"/>
      <c r="P107" s="33"/>
      <c r="Q107" s="33"/>
      <c r="R107" s="33"/>
      <c r="S107" s="33">
        <f>D107</f>
        <v>8.26</v>
      </c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107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33"/>
      <c r="BY107" s="33"/>
      <c r="BZ107" s="33"/>
      <c r="CA107" s="33"/>
      <c r="CB107" s="33"/>
      <c r="CC107" s="33"/>
      <c r="CD107" s="34"/>
      <c r="CF107" s="34"/>
      <c r="CG107" s="34"/>
      <c r="CO107" s="57"/>
      <c r="CP107" s="57"/>
    </row>
    <row r="108" spans="1:96" s="19" customFormat="1" x14ac:dyDescent="0.25">
      <c r="A108" s="7">
        <v>44200</v>
      </c>
      <c r="B108" s="17" t="s">
        <v>25</v>
      </c>
      <c r="C108" s="1" t="s">
        <v>259</v>
      </c>
      <c r="D108" s="18">
        <v>20</v>
      </c>
      <c r="E108" s="170"/>
      <c r="F108" s="55"/>
      <c r="G108" s="56"/>
      <c r="H108" s="56"/>
      <c r="I108" s="56"/>
      <c r="J108" s="56"/>
      <c r="K108" s="56"/>
      <c r="L108" s="56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>
        <f>D108</f>
        <v>20</v>
      </c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225"/>
      <c r="AR108" s="226"/>
      <c r="AS108" s="226"/>
      <c r="AT108" s="226"/>
      <c r="AU108" s="226"/>
      <c r="AV108" s="226"/>
      <c r="AW108" s="226"/>
      <c r="AX108" s="226"/>
      <c r="AY108" s="226"/>
      <c r="AZ108" s="226"/>
      <c r="BA108" s="226"/>
      <c r="BB108" s="226"/>
      <c r="BC108" s="226"/>
      <c r="BD108" s="226"/>
      <c r="BE108" s="226"/>
      <c r="BF108" s="226"/>
      <c r="BG108" s="226"/>
      <c r="BH108" s="226"/>
      <c r="BI108" s="226"/>
      <c r="BJ108" s="226"/>
      <c r="BK108" s="226"/>
      <c r="BL108" s="226"/>
      <c r="BM108" s="226"/>
      <c r="BN108" s="226"/>
      <c r="BO108" s="226"/>
      <c r="BP108" s="226"/>
      <c r="BQ108" s="226"/>
      <c r="BR108" s="226"/>
      <c r="BS108" s="226"/>
      <c r="BT108" s="226"/>
      <c r="BU108" s="226"/>
      <c r="BV108" s="226"/>
      <c r="BW108" s="226"/>
      <c r="BX108" s="62"/>
      <c r="BY108" s="62"/>
      <c r="BZ108" s="62"/>
      <c r="CA108" s="62"/>
      <c r="CB108" s="62"/>
      <c r="CC108" s="62"/>
      <c r="CD108" s="62"/>
      <c r="CE108" s="62"/>
      <c r="CF108" s="63"/>
      <c r="CH108" s="63"/>
      <c r="CI108" s="63"/>
      <c r="CJ108" s="62"/>
      <c r="CQ108" s="64"/>
      <c r="CR108" s="64"/>
    </row>
    <row r="109" spans="1:96" s="19" customFormat="1" x14ac:dyDescent="0.25">
      <c r="A109" s="7">
        <v>44200</v>
      </c>
      <c r="B109" s="17" t="s">
        <v>25</v>
      </c>
      <c r="C109" s="1" t="s">
        <v>260</v>
      </c>
      <c r="D109" s="18">
        <v>40.5</v>
      </c>
      <c r="E109" s="170"/>
      <c r="F109" s="55"/>
      <c r="G109" s="56"/>
      <c r="H109" s="56"/>
      <c r="I109" s="56"/>
      <c r="J109" s="56"/>
      <c r="K109" s="56"/>
      <c r="L109" s="56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>
        <f>D109</f>
        <v>40.5</v>
      </c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225"/>
      <c r="AR109" s="226"/>
      <c r="AS109" s="226"/>
      <c r="AT109" s="226"/>
      <c r="AU109" s="226"/>
      <c r="AV109" s="226"/>
      <c r="AW109" s="226"/>
      <c r="AX109" s="226"/>
      <c r="AY109" s="226"/>
      <c r="AZ109" s="226"/>
      <c r="BA109" s="226"/>
      <c r="BB109" s="226"/>
      <c r="BC109" s="226"/>
      <c r="BD109" s="226"/>
      <c r="BE109" s="226"/>
      <c r="BF109" s="226"/>
      <c r="BG109" s="226"/>
      <c r="BH109" s="226"/>
      <c r="BI109" s="226"/>
      <c r="BJ109" s="226"/>
      <c r="BK109" s="226"/>
      <c r="BL109" s="226"/>
      <c r="BM109" s="226"/>
      <c r="BN109" s="226"/>
      <c r="BO109" s="226"/>
      <c r="BP109" s="226"/>
      <c r="BQ109" s="226"/>
      <c r="BR109" s="226"/>
      <c r="BS109" s="226"/>
      <c r="BT109" s="226"/>
      <c r="BU109" s="226"/>
      <c r="BV109" s="226"/>
      <c r="BW109" s="226"/>
      <c r="BX109" s="62"/>
      <c r="BY109" s="62"/>
      <c r="BZ109" s="62"/>
      <c r="CA109" s="62"/>
      <c r="CB109" s="62"/>
      <c r="CC109" s="62"/>
      <c r="CD109" s="62"/>
      <c r="CE109" s="62"/>
      <c r="CF109" s="63"/>
      <c r="CH109" s="63"/>
      <c r="CI109" s="63"/>
      <c r="CJ109" s="62"/>
      <c r="CQ109" s="64"/>
      <c r="CR109" s="64"/>
    </row>
    <row r="110" spans="1:96" s="19" customFormat="1" x14ac:dyDescent="0.25">
      <c r="A110" s="7">
        <v>44200</v>
      </c>
      <c r="B110" s="17" t="s">
        <v>25</v>
      </c>
      <c r="C110" s="1" t="s">
        <v>249</v>
      </c>
      <c r="D110" s="18">
        <v>58.8</v>
      </c>
      <c r="E110" s="170"/>
      <c r="F110" s="55"/>
      <c r="G110" s="56"/>
      <c r="H110" s="56"/>
      <c r="I110" s="56"/>
      <c r="J110" s="56"/>
      <c r="K110" s="56"/>
      <c r="L110" s="56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>
        <f>D110</f>
        <v>58.8</v>
      </c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225"/>
      <c r="AR110" s="226"/>
      <c r="AS110" s="226"/>
      <c r="AT110" s="226"/>
      <c r="AU110" s="226"/>
      <c r="AV110" s="226"/>
      <c r="AW110" s="226"/>
      <c r="AX110" s="226"/>
      <c r="AY110" s="226"/>
      <c r="AZ110" s="226"/>
      <c r="BA110" s="226"/>
      <c r="BB110" s="226"/>
      <c r="BC110" s="226"/>
      <c r="BD110" s="226"/>
      <c r="BE110" s="226"/>
      <c r="BF110" s="226"/>
      <c r="BG110" s="226"/>
      <c r="BH110" s="226"/>
      <c r="BI110" s="226"/>
      <c r="BJ110" s="226"/>
      <c r="BK110" s="226"/>
      <c r="BL110" s="226"/>
      <c r="BM110" s="226"/>
      <c r="BN110" s="226"/>
      <c r="BO110" s="226"/>
      <c r="BP110" s="226"/>
      <c r="BQ110" s="226"/>
      <c r="BR110" s="226"/>
      <c r="BS110" s="226"/>
      <c r="BT110" s="226"/>
      <c r="BU110" s="226"/>
      <c r="BV110" s="226"/>
      <c r="BW110" s="226"/>
      <c r="BX110" s="62"/>
      <c r="BY110" s="62"/>
      <c r="BZ110" s="62"/>
      <c r="CA110" s="62"/>
      <c r="CB110" s="62"/>
      <c r="CC110" s="62"/>
      <c r="CD110" s="62"/>
      <c r="CE110" s="62"/>
      <c r="CF110" s="63"/>
      <c r="CH110" s="63"/>
      <c r="CI110" s="63"/>
      <c r="CJ110" s="62"/>
      <c r="CQ110" s="64"/>
      <c r="CR110" s="64"/>
    </row>
    <row r="111" spans="1:96" s="19" customFormat="1" x14ac:dyDescent="0.25">
      <c r="A111" s="7">
        <v>44200</v>
      </c>
      <c r="B111" s="17" t="s">
        <v>25</v>
      </c>
      <c r="C111" s="1" t="s">
        <v>263</v>
      </c>
      <c r="D111" s="18">
        <v>69.61</v>
      </c>
      <c r="E111" s="170"/>
      <c r="F111" s="55"/>
      <c r="G111" s="108">
        <f>D111</f>
        <v>69.61</v>
      </c>
      <c r="H111" s="56"/>
      <c r="I111" s="56"/>
      <c r="J111" s="56"/>
      <c r="K111" s="56"/>
      <c r="L111" s="56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225"/>
      <c r="AR111" s="226"/>
      <c r="AS111" s="226"/>
      <c r="AT111" s="226"/>
      <c r="AU111" s="226"/>
      <c r="AV111" s="226"/>
      <c r="AW111" s="226"/>
      <c r="AX111" s="226"/>
      <c r="AY111" s="226"/>
      <c r="AZ111" s="226"/>
      <c r="BA111" s="226"/>
      <c r="BB111" s="226"/>
      <c r="BC111" s="226"/>
      <c r="BD111" s="226"/>
      <c r="BE111" s="226"/>
      <c r="BF111" s="226"/>
      <c r="BG111" s="226"/>
      <c r="BH111" s="226"/>
      <c r="BI111" s="226"/>
      <c r="BJ111" s="226"/>
      <c r="BK111" s="226"/>
      <c r="BL111" s="226"/>
      <c r="BM111" s="226"/>
      <c r="BN111" s="226"/>
      <c r="BO111" s="226"/>
      <c r="BP111" s="226"/>
      <c r="BQ111" s="226"/>
      <c r="BR111" s="226"/>
      <c r="BS111" s="226"/>
      <c r="BT111" s="226"/>
      <c r="BU111" s="226"/>
      <c r="BV111" s="226"/>
      <c r="BW111" s="226"/>
      <c r="BX111" s="62"/>
      <c r="BY111" s="62"/>
      <c r="BZ111" s="62"/>
      <c r="CA111" s="62"/>
      <c r="CB111" s="62"/>
      <c r="CC111" s="62"/>
      <c r="CD111" s="62"/>
      <c r="CE111" s="62"/>
      <c r="CF111" s="63"/>
      <c r="CH111" s="63"/>
      <c r="CI111" s="63"/>
      <c r="CJ111" s="62"/>
      <c r="CQ111" s="64"/>
      <c r="CR111" s="64"/>
    </row>
    <row r="112" spans="1:96" s="19" customFormat="1" x14ac:dyDescent="0.25">
      <c r="A112" s="7">
        <v>44200</v>
      </c>
      <c r="B112" s="17" t="s">
        <v>25</v>
      </c>
      <c r="C112" s="1" t="s">
        <v>264</v>
      </c>
      <c r="D112" s="18">
        <v>134.13999999999999</v>
      </c>
      <c r="E112" s="170"/>
      <c r="F112" s="55"/>
      <c r="G112" s="56"/>
      <c r="H112" s="56"/>
      <c r="I112" s="56"/>
      <c r="J112" s="56"/>
      <c r="K112" s="56"/>
      <c r="L112" s="56"/>
      <c r="M112" s="33"/>
      <c r="N112" s="33"/>
      <c r="O112" s="33"/>
      <c r="P112" s="33"/>
      <c r="Q112" s="33"/>
      <c r="R112" s="33"/>
      <c r="S112" s="33">
        <f>D112</f>
        <v>134.13999999999999</v>
      </c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225"/>
      <c r="AR112" s="226"/>
      <c r="AS112" s="226"/>
      <c r="AT112" s="226"/>
      <c r="AU112" s="226"/>
      <c r="AV112" s="226"/>
      <c r="AW112" s="226"/>
      <c r="AX112" s="226"/>
      <c r="AY112" s="226"/>
      <c r="AZ112" s="226"/>
      <c r="BA112" s="226"/>
      <c r="BB112" s="226"/>
      <c r="BC112" s="226"/>
      <c r="BD112" s="226"/>
      <c r="BE112" s="226"/>
      <c r="BF112" s="226"/>
      <c r="BG112" s="226"/>
      <c r="BH112" s="226"/>
      <c r="BI112" s="226"/>
      <c r="BJ112" s="226"/>
      <c r="BK112" s="226"/>
      <c r="BL112" s="226"/>
      <c r="BM112" s="226"/>
      <c r="BN112" s="226"/>
      <c r="BO112" s="226"/>
      <c r="BP112" s="226"/>
      <c r="BQ112" s="226"/>
      <c r="BR112" s="226"/>
      <c r="BS112" s="226"/>
      <c r="BT112" s="226"/>
      <c r="BU112" s="226"/>
      <c r="BV112" s="226"/>
      <c r="BW112" s="226"/>
      <c r="BX112" s="62"/>
      <c r="BY112" s="62"/>
      <c r="BZ112" s="62"/>
      <c r="CA112" s="62"/>
      <c r="CB112" s="62"/>
      <c r="CC112" s="62"/>
      <c r="CD112" s="62"/>
      <c r="CE112" s="62"/>
      <c r="CF112" s="63"/>
      <c r="CH112" s="63"/>
      <c r="CI112" s="63"/>
      <c r="CJ112" s="62"/>
      <c r="CQ112" s="64"/>
      <c r="CR112" s="64"/>
    </row>
    <row r="113" spans="1:96" s="19" customFormat="1" x14ac:dyDescent="0.25">
      <c r="A113" s="7">
        <v>44200</v>
      </c>
      <c r="B113" s="17" t="s">
        <v>25</v>
      </c>
      <c r="C113" s="1" t="s">
        <v>265</v>
      </c>
      <c r="D113" s="18">
        <v>308</v>
      </c>
      <c r="E113" s="170"/>
      <c r="F113" s="55"/>
      <c r="G113" s="56"/>
      <c r="H113" s="56"/>
      <c r="I113" s="56">
        <v>211.75</v>
      </c>
      <c r="J113" s="56">
        <v>96.25</v>
      </c>
      <c r="K113" s="56"/>
      <c r="L113" s="56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225"/>
      <c r="AR113" s="226"/>
      <c r="AS113" s="226"/>
      <c r="AT113" s="226"/>
      <c r="AU113" s="226"/>
      <c r="AV113" s="226"/>
      <c r="AW113" s="226"/>
      <c r="AX113" s="226"/>
      <c r="AY113" s="226"/>
      <c r="AZ113" s="226"/>
      <c r="BA113" s="226"/>
      <c r="BB113" s="226"/>
      <c r="BC113" s="226"/>
      <c r="BD113" s="226"/>
      <c r="BE113" s="226"/>
      <c r="BF113" s="226"/>
      <c r="BG113" s="226"/>
      <c r="BH113" s="226"/>
      <c r="BI113" s="226"/>
      <c r="BJ113" s="226"/>
      <c r="BK113" s="226"/>
      <c r="BL113" s="226"/>
      <c r="BM113" s="226"/>
      <c r="BN113" s="226"/>
      <c r="BO113" s="226"/>
      <c r="BP113" s="226"/>
      <c r="BQ113" s="226"/>
      <c r="BR113" s="226"/>
      <c r="BS113" s="226"/>
      <c r="BT113" s="226"/>
      <c r="BU113" s="226"/>
      <c r="BV113" s="226"/>
      <c r="BW113" s="226"/>
      <c r="BX113" s="62"/>
      <c r="BY113" s="62"/>
      <c r="BZ113" s="62"/>
      <c r="CA113" s="62"/>
      <c r="CB113" s="62"/>
      <c r="CC113" s="62"/>
      <c r="CD113" s="62"/>
      <c r="CE113" s="62"/>
      <c r="CF113" s="63"/>
      <c r="CH113" s="63"/>
      <c r="CI113" s="63"/>
      <c r="CJ113" s="62"/>
      <c r="CQ113" s="64"/>
      <c r="CR113" s="64"/>
    </row>
    <row r="114" spans="1:96" s="19" customFormat="1" x14ac:dyDescent="0.25">
      <c r="A114" s="7">
        <v>44200</v>
      </c>
      <c r="B114" s="17" t="s">
        <v>25</v>
      </c>
      <c r="C114" s="1" t="s">
        <v>266</v>
      </c>
      <c r="D114" s="18">
        <v>378.55</v>
      </c>
      <c r="E114" s="176"/>
      <c r="F114" s="55"/>
      <c r="G114" s="56"/>
      <c r="H114" s="108">
        <f>D114</f>
        <v>378.55</v>
      </c>
      <c r="I114" s="56"/>
      <c r="J114" s="56"/>
      <c r="K114" s="56"/>
      <c r="L114" s="56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225"/>
      <c r="AR114" s="226"/>
      <c r="AS114" s="226"/>
      <c r="AT114" s="226"/>
      <c r="AU114" s="226"/>
      <c r="AV114" s="226"/>
      <c r="AW114" s="226"/>
      <c r="AX114" s="226"/>
      <c r="AY114" s="226"/>
      <c r="AZ114" s="226"/>
      <c r="BA114" s="226"/>
      <c r="BB114" s="226"/>
      <c r="BC114" s="226"/>
      <c r="BD114" s="226"/>
      <c r="BE114" s="226"/>
      <c r="BF114" s="226"/>
      <c r="BG114" s="226"/>
      <c r="BH114" s="226"/>
      <c r="BI114" s="226"/>
      <c r="BJ114" s="226"/>
      <c r="BK114" s="226"/>
      <c r="BL114" s="226"/>
      <c r="BM114" s="226"/>
      <c r="BN114" s="226"/>
      <c r="BO114" s="226"/>
      <c r="BP114" s="226"/>
      <c r="BQ114" s="226"/>
      <c r="BR114" s="226"/>
      <c r="BS114" s="226"/>
      <c r="BT114" s="226"/>
      <c r="BU114" s="226"/>
      <c r="BV114" s="226"/>
      <c r="BW114" s="226"/>
      <c r="BX114" s="62"/>
      <c r="BY114" s="62"/>
      <c r="BZ114" s="62"/>
      <c r="CA114" s="62"/>
      <c r="CB114" s="62"/>
      <c r="CC114" s="62"/>
      <c r="CD114" s="62"/>
      <c r="CE114" s="62"/>
      <c r="CF114" s="63"/>
      <c r="CG114" s="61"/>
      <c r="CH114" s="63"/>
      <c r="CI114" s="63"/>
      <c r="CJ114" s="62"/>
      <c r="CQ114" s="64"/>
      <c r="CR114" s="64"/>
    </row>
    <row r="115" spans="1:96" s="28" customFormat="1" ht="18.75" customHeight="1" x14ac:dyDescent="0.25">
      <c r="A115" s="7">
        <v>44200</v>
      </c>
      <c r="B115" s="17" t="s">
        <v>25</v>
      </c>
      <c r="C115" s="1" t="s">
        <v>267</v>
      </c>
      <c r="D115" s="18">
        <v>1128.1600000000001</v>
      </c>
      <c r="E115" s="106"/>
      <c r="F115" s="55"/>
      <c r="G115" s="56"/>
      <c r="H115" s="108">
        <f>D115</f>
        <v>1128.1600000000001</v>
      </c>
      <c r="I115" s="56"/>
      <c r="J115" s="56"/>
      <c r="K115" s="56"/>
      <c r="L115" s="56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107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108"/>
      <c r="BL115" s="108"/>
      <c r="BM115" s="108"/>
      <c r="BN115" s="108"/>
      <c r="BO115" s="108"/>
      <c r="BP115" s="108"/>
      <c r="BQ115" s="108"/>
      <c r="BR115" s="108"/>
      <c r="BS115" s="108"/>
      <c r="BT115" s="108"/>
      <c r="BU115" s="108"/>
      <c r="BV115" s="108"/>
      <c r="BW115" s="108"/>
      <c r="BX115" s="33"/>
      <c r="BY115" s="33"/>
      <c r="BZ115" s="33"/>
      <c r="CA115" s="33"/>
      <c r="CB115" s="33"/>
      <c r="CC115" s="33"/>
      <c r="CD115" s="34"/>
      <c r="CF115" s="34"/>
      <c r="CG115" s="34"/>
      <c r="CO115" s="57"/>
      <c r="CP115" s="57"/>
    </row>
    <row r="116" spans="1:96" s="19" customFormat="1" x14ac:dyDescent="0.25">
      <c r="A116" s="221">
        <v>44207</v>
      </c>
      <c r="B116" s="17" t="s">
        <v>17</v>
      </c>
      <c r="C116" s="19" t="s">
        <v>120</v>
      </c>
      <c r="D116" s="176">
        <v>74.12</v>
      </c>
      <c r="E116" s="176"/>
      <c r="F116" s="55"/>
      <c r="G116" s="56"/>
      <c r="H116" s="108">
        <f>D116</f>
        <v>74.12</v>
      </c>
      <c r="I116" s="56"/>
      <c r="J116" s="56"/>
      <c r="K116" s="56"/>
      <c r="L116" s="56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225"/>
      <c r="AR116" s="226"/>
      <c r="AS116" s="226"/>
      <c r="AT116" s="226"/>
      <c r="AU116" s="226"/>
      <c r="AV116" s="226"/>
      <c r="AW116" s="226"/>
      <c r="AX116" s="226"/>
      <c r="AY116" s="226"/>
      <c r="AZ116" s="226"/>
      <c r="BA116" s="226"/>
      <c r="BB116" s="226"/>
      <c r="BC116" s="226"/>
      <c r="BD116" s="226"/>
      <c r="BE116" s="226"/>
      <c r="BF116" s="226"/>
      <c r="BG116" s="226"/>
      <c r="BH116" s="226"/>
      <c r="BI116" s="226"/>
      <c r="BJ116" s="226"/>
      <c r="BK116" s="226"/>
      <c r="BL116" s="226"/>
      <c r="BM116" s="226"/>
      <c r="BN116" s="226"/>
      <c r="BO116" s="226"/>
      <c r="BP116" s="226"/>
      <c r="BQ116" s="226"/>
      <c r="BR116" s="226"/>
      <c r="BS116" s="226"/>
      <c r="BT116" s="226"/>
      <c r="BU116" s="226"/>
      <c r="BV116" s="226"/>
      <c r="BW116" s="226"/>
      <c r="BX116" s="62"/>
      <c r="BY116" s="62"/>
      <c r="BZ116" s="62"/>
      <c r="CA116" s="62"/>
      <c r="CB116" s="62"/>
      <c r="CC116" s="62"/>
      <c r="CD116" s="63"/>
      <c r="CF116" s="63"/>
      <c r="CG116" s="63"/>
      <c r="CH116" s="62"/>
      <c r="CO116" s="64"/>
      <c r="CP116" s="64"/>
    </row>
    <row r="117" spans="1:96" s="71" customFormat="1" x14ac:dyDescent="0.25">
      <c r="A117" s="210">
        <v>44207</v>
      </c>
      <c r="B117" s="17" t="s">
        <v>270</v>
      </c>
      <c r="C117" s="1" t="s">
        <v>271</v>
      </c>
      <c r="D117" s="23"/>
      <c r="E117" s="106">
        <v>30</v>
      </c>
      <c r="F117" s="55"/>
      <c r="G117" s="56"/>
      <c r="H117" s="56"/>
      <c r="I117" s="56"/>
      <c r="J117" s="56"/>
      <c r="K117" s="56"/>
      <c r="L117" s="56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>
        <f>E117</f>
        <v>30</v>
      </c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227"/>
      <c r="AR117" s="228"/>
      <c r="AS117" s="228"/>
      <c r="AT117" s="228"/>
      <c r="AU117" s="228"/>
      <c r="AV117" s="228"/>
      <c r="AW117" s="228"/>
      <c r="AX117" s="228"/>
      <c r="AY117" s="228"/>
      <c r="AZ117" s="228"/>
      <c r="BA117" s="228"/>
      <c r="BB117" s="228"/>
      <c r="BC117" s="228"/>
      <c r="BD117" s="228"/>
      <c r="BE117" s="228"/>
      <c r="BF117" s="228"/>
      <c r="BG117" s="228"/>
      <c r="BH117" s="228"/>
      <c r="BI117" s="228"/>
      <c r="BJ117" s="228"/>
      <c r="BK117" s="228"/>
      <c r="BL117" s="228"/>
      <c r="BM117" s="228"/>
      <c r="BN117" s="228"/>
      <c r="BO117" s="228"/>
      <c r="BP117" s="228"/>
      <c r="BQ117" s="228"/>
      <c r="BR117" s="228"/>
      <c r="BS117" s="228"/>
      <c r="BT117" s="228"/>
      <c r="BU117" s="228"/>
      <c r="BV117" s="228"/>
      <c r="BW117" s="228"/>
      <c r="BX117" s="69"/>
      <c r="BY117" s="69"/>
      <c r="BZ117" s="69"/>
      <c r="CA117" s="69"/>
      <c r="CB117" s="69"/>
      <c r="CC117" s="69"/>
      <c r="CD117" s="70"/>
      <c r="CF117" s="70"/>
      <c r="CG117" s="70"/>
      <c r="CH117" s="69"/>
      <c r="CO117" s="72"/>
      <c r="CP117" s="72"/>
    </row>
    <row r="118" spans="1:96" s="28" customFormat="1" x14ac:dyDescent="0.25">
      <c r="A118" s="221">
        <v>44224</v>
      </c>
      <c r="B118" s="17" t="s">
        <v>25</v>
      </c>
      <c r="C118" s="65" t="s">
        <v>278</v>
      </c>
      <c r="D118" s="176"/>
      <c r="E118" s="106">
        <v>250</v>
      </c>
      <c r="F118" s="55"/>
      <c r="G118" s="56"/>
      <c r="H118" s="56"/>
      <c r="I118" s="56"/>
      <c r="J118" s="56"/>
      <c r="K118" s="56"/>
      <c r="L118" s="56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>
        <f>E118</f>
        <v>250</v>
      </c>
      <c r="AQ118" s="107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08"/>
      <c r="BK118" s="108"/>
      <c r="BL118" s="108"/>
      <c r="BM118" s="108"/>
      <c r="BN118" s="108"/>
      <c r="BO118" s="108"/>
      <c r="BP118" s="108"/>
      <c r="BQ118" s="108"/>
      <c r="BR118" s="108"/>
      <c r="BS118" s="108"/>
      <c r="BT118" s="108"/>
      <c r="BU118" s="108"/>
      <c r="BV118" s="108"/>
      <c r="BW118" s="108"/>
      <c r="BX118" s="33"/>
      <c r="BY118" s="33"/>
      <c r="BZ118" s="33"/>
      <c r="CA118" s="33"/>
      <c r="CB118" s="33"/>
      <c r="CC118" s="33"/>
      <c r="CD118" s="34"/>
      <c r="CE118" s="56"/>
      <c r="CF118" s="34"/>
      <c r="CG118" s="34"/>
      <c r="CO118" s="57"/>
      <c r="CP118" s="57"/>
    </row>
    <row r="119" spans="1:96" s="19" customFormat="1" x14ac:dyDescent="0.25">
      <c r="A119" s="7">
        <v>44228</v>
      </c>
      <c r="B119" s="17" t="s">
        <v>25</v>
      </c>
      <c r="C119" s="1" t="s">
        <v>279</v>
      </c>
      <c r="D119" s="18">
        <v>346.5</v>
      </c>
      <c r="E119" s="176"/>
      <c r="F119" s="55"/>
      <c r="G119" s="56"/>
      <c r="H119" s="56"/>
      <c r="I119" s="56">
        <v>327.25</v>
      </c>
      <c r="J119" s="56">
        <v>19.25</v>
      </c>
      <c r="K119" s="56"/>
      <c r="L119" s="56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225"/>
      <c r="AR119" s="226"/>
      <c r="AS119" s="226"/>
      <c r="AT119" s="226"/>
      <c r="AU119" s="226"/>
      <c r="AV119" s="226"/>
      <c r="AW119" s="226"/>
      <c r="AX119" s="226"/>
      <c r="AY119" s="226"/>
      <c r="AZ119" s="226"/>
      <c r="BA119" s="226"/>
      <c r="BB119" s="226"/>
      <c r="BC119" s="226"/>
      <c r="BD119" s="226"/>
      <c r="BE119" s="226"/>
      <c r="BF119" s="226"/>
      <c r="BG119" s="226"/>
      <c r="BH119" s="226"/>
      <c r="BI119" s="226"/>
      <c r="BJ119" s="226"/>
      <c r="BK119" s="226"/>
      <c r="BL119" s="226"/>
      <c r="BM119" s="226"/>
      <c r="BN119" s="226"/>
      <c r="BO119" s="226"/>
      <c r="BP119" s="226"/>
      <c r="BQ119" s="226"/>
      <c r="BR119" s="226"/>
      <c r="BS119" s="226"/>
      <c r="BT119" s="226"/>
      <c r="BU119" s="226"/>
      <c r="BV119" s="226"/>
      <c r="BW119" s="226"/>
      <c r="BX119" s="62"/>
      <c r="BY119" s="62"/>
      <c r="BZ119" s="62"/>
      <c r="CA119" s="62"/>
      <c r="CB119" s="62"/>
      <c r="CC119" s="62"/>
      <c r="CD119" s="62"/>
      <c r="CE119" s="62"/>
      <c r="CF119" s="63"/>
      <c r="CH119" s="63"/>
      <c r="CI119" s="63"/>
      <c r="CJ119" s="62"/>
      <c r="CQ119" s="64"/>
      <c r="CR119" s="64"/>
    </row>
    <row r="120" spans="1:96" s="19" customFormat="1" x14ac:dyDescent="0.25">
      <c r="A120" s="7">
        <v>44228</v>
      </c>
      <c r="B120" s="17" t="s">
        <v>25</v>
      </c>
      <c r="C120" s="1" t="s">
        <v>280</v>
      </c>
      <c r="D120" s="18">
        <v>391.2</v>
      </c>
      <c r="E120" s="176"/>
      <c r="F120" s="107">
        <f>D120</f>
        <v>391.2</v>
      </c>
      <c r="G120" s="56"/>
      <c r="H120" s="56"/>
      <c r="I120" s="56"/>
      <c r="J120" s="56"/>
      <c r="K120" s="56"/>
      <c r="L120" s="56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225"/>
      <c r="AR120" s="226"/>
      <c r="AS120" s="226"/>
      <c r="AT120" s="226"/>
      <c r="AU120" s="226"/>
      <c r="AV120" s="226"/>
      <c r="AW120" s="226"/>
      <c r="AX120" s="226"/>
      <c r="AY120" s="226"/>
      <c r="AZ120" s="226"/>
      <c r="BA120" s="226"/>
      <c r="BB120" s="226"/>
      <c r="BC120" s="226"/>
      <c r="BD120" s="226"/>
      <c r="BE120" s="226"/>
      <c r="BF120" s="226"/>
      <c r="BG120" s="226"/>
      <c r="BH120" s="226"/>
      <c r="BI120" s="226"/>
      <c r="BJ120" s="226"/>
      <c r="BK120" s="226"/>
      <c r="BL120" s="226"/>
      <c r="BM120" s="226"/>
      <c r="BN120" s="226"/>
      <c r="BO120" s="226"/>
      <c r="BP120" s="226"/>
      <c r="BQ120" s="226"/>
      <c r="BR120" s="226"/>
      <c r="BS120" s="226"/>
      <c r="BT120" s="226"/>
      <c r="BU120" s="226"/>
      <c r="BV120" s="226"/>
      <c r="BW120" s="226"/>
      <c r="BX120" s="62"/>
      <c r="BY120" s="62"/>
      <c r="BZ120" s="62"/>
      <c r="CA120" s="62"/>
      <c r="CB120" s="62"/>
      <c r="CC120" s="62"/>
      <c r="CD120" s="62"/>
      <c r="CE120" s="62"/>
      <c r="CF120" s="63"/>
      <c r="CH120" s="63"/>
      <c r="CI120" s="63"/>
      <c r="CJ120" s="62"/>
      <c r="CQ120" s="64"/>
      <c r="CR120" s="64"/>
    </row>
    <row r="121" spans="1:96" s="19" customFormat="1" x14ac:dyDescent="0.25">
      <c r="A121" s="7">
        <v>44228</v>
      </c>
      <c r="B121" s="17" t="s">
        <v>25</v>
      </c>
      <c r="C121" s="1" t="s">
        <v>281</v>
      </c>
      <c r="D121" s="18">
        <v>1033.26</v>
      </c>
      <c r="E121" s="176"/>
      <c r="F121" s="55"/>
      <c r="G121" s="56"/>
      <c r="H121" s="108">
        <f>D121</f>
        <v>1033.26</v>
      </c>
      <c r="I121" s="56"/>
      <c r="J121" s="56"/>
      <c r="K121" s="56"/>
      <c r="L121" s="56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225"/>
      <c r="AR121" s="226"/>
      <c r="AS121" s="226"/>
      <c r="AT121" s="226"/>
      <c r="AU121" s="226"/>
      <c r="AV121" s="226"/>
      <c r="AW121" s="226"/>
      <c r="AX121" s="226"/>
      <c r="AY121" s="226"/>
      <c r="AZ121" s="226"/>
      <c r="BA121" s="226"/>
      <c r="BB121" s="226"/>
      <c r="BC121" s="226"/>
      <c r="BD121" s="226"/>
      <c r="BE121" s="226"/>
      <c r="BF121" s="226"/>
      <c r="BG121" s="226"/>
      <c r="BH121" s="226"/>
      <c r="BI121" s="226"/>
      <c r="BJ121" s="226"/>
      <c r="BK121" s="226"/>
      <c r="BL121" s="226"/>
      <c r="BM121" s="226"/>
      <c r="BN121" s="226"/>
      <c r="BO121" s="226"/>
      <c r="BP121" s="226"/>
      <c r="BQ121" s="226"/>
      <c r="BR121" s="226"/>
      <c r="BS121" s="226"/>
      <c r="BT121" s="226"/>
      <c r="BU121" s="226"/>
      <c r="BV121" s="226"/>
      <c r="BW121" s="226"/>
      <c r="BX121" s="62"/>
      <c r="BY121" s="62"/>
      <c r="BZ121" s="62"/>
      <c r="CA121" s="62"/>
      <c r="CB121" s="62"/>
      <c r="CC121" s="62"/>
      <c r="CD121" s="62"/>
      <c r="CE121" s="62"/>
      <c r="CF121" s="63"/>
      <c r="CH121" s="63"/>
      <c r="CI121" s="63"/>
      <c r="CJ121" s="62"/>
      <c r="CQ121" s="64"/>
      <c r="CR121" s="64"/>
    </row>
    <row r="122" spans="1:96" s="19" customFormat="1" x14ac:dyDescent="0.25">
      <c r="A122" s="7">
        <v>44228</v>
      </c>
      <c r="B122" s="17" t="s">
        <v>25</v>
      </c>
      <c r="C122" s="1" t="s">
        <v>282</v>
      </c>
      <c r="D122" s="18">
        <v>120</v>
      </c>
      <c r="E122" s="176"/>
      <c r="F122" s="55"/>
      <c r="G122" s="56"/>
      <c r="H122" s="56"/>
      <c r="I122" s="56"/>
      <c r="J122" s="108">
        <f>D122</f>
        <v>120</v>
      </c>
      <c r="K122" s="56"/>
      <c r="L122" s="56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225"/>
      <c r="AR122" s="226"/>
      <c r="AS122" s="226"/>
      <c r="AT122" s="226"/>
      <c r="AU122" s="226"/>
      <c r="AV122" s="226"/>
      <c r="AW122" s="226"/>
      <c r="AX122" s="226"/>
      <c r="AY122" s="226"/>
      <c r="AZ122" s="226"/>
      <c r="BA122" s="226"/>
      <c r="BB122" s="226"/>
      <c r="BC122" s="226"/>
      <c r="BD122" s="226"/>
      <c r="BE122" s="226"/>
      <c r="BF122" s="226"/>
      <c r="BG122" s="226"/>
      <c r="BH122" s="226"/>
      <c r="BI122" s="226"/>
      <c r="BJ122" s="226"/>
      <c r="BK122" s="226"/>
      <c r="BL122" s="226"/>
      <c r="BM122" s="226"/>
      <c r="BN122" s="226"/>
      <c r="BO122" s="226"/>
      <c r="BP122" s="226"/>
      <c r="BQ122" s="226"/>
      <c r="BR122" s="226"/>
      <c r="BS122" s="226"/>
      <c r="BT122" s="226"/>
      <c r="BU122" s="226"/>
      <c r="BV122" s="226"/>
      <c r="BW122" s="226"/>
      <c r="BX122" s="62"/>
      <c r="BY122" s="62"/>
      <c r="BZ122" s="62"/>
      <c r="CA122" s="62"/>
      <c r="CB122" s="62"/>
      <c r="CC122" s="62"/>
      <c r="CD122" s="62"/>
      <c r="CE122" s="62"/>
      <c r="CF122" s="63"/>
      <c r="CH122" s="63"/>
      <c r="CI122" s="63"/>
      <c r="CJ122" s="62"/>
      <c r="CQ122" s="64"/>
      <c r="CR122" s="64"/>
    </row>
    <row r="123" spans="1:96" s="19" customFormat="1" x14ac:dyDescent="0.25">
      <c r="A123" s="7">
        <v>44237</v>
      </c>
      <c r="B123" s="17" t="s">
        <v>17</v>
      </c>
      <c r="C123" s="1" t="s">
        <v>287</v>
      </c>
      <c r="D123" s="18">
        <v>74.12</v>
      </c>
      <c r="E123" s="176"/>
      <c r="F123" s="55"/>
      <c r="G123" s="56"/>
      <c r="H123" s="108">
        <f>D123</f>
        <v>74.12</v>
      </c>
      <c r="I123" s="56"/>
      <c r="J123" s="56"/>
      <c r="K123" s="56"/>
      <c r="L123" s="56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225"/>
      <c r="AR123" s="226"/>
      <c r="AS123" s="226"/>
      <c r="AT123" s="226"/>
      <c r="AU123" s="226"/>
      <c r="AV123" s="226"/>
      <c r="AW123" s="226"/>
      <c r="AX123" s="226"/>
      <c r="AY123" s="226"/>
      <c r="AZ123" s="226"/>
      <c r="BA123" s="226"/>
      <c r="BB123" s="226"/>
      <c r="BC123" s="226"/>
      <c r="BD123" s="226"/>
      <c r="BE123" s="226"/>
      <c r="BF123" s="226"/>
      <c r="BG123" s="226"/>
      <c r="BH123" s="226"/>
      <c r="BI123" s="226"/>
      <c r="BJ123" s="226"/>
      <c r="BK123" s="226"/>
      <c r="BL123" s="226"/>
      <c r="BM123" s="226"/>
      <c r="BN123" s="226"/>
      <c r="BO123" s="226"/>
      <c r="BP123" s="226"/>
      <c r="BQ123" s="226"/>
      <c r="BR123" s="226"/>
      <c r="BS123" s="226"/>
      <c r="BT123" s="226"/>
      <c r="BU123" s="226"/>
      <c r="BV123" s="226"/>
      <c r="BW123" s="226"/>
      <c r="BX123" s="62"/>
      <c r="BY123" s="62"/>
      <c r="BZ123" s="62"/>
      <c r="CA123" s="62"/>
      <c r="CB123" s="62"/>
      <c r="CC123" s="62"/>
      <c r="CD123" s="62"/>
      <c r="CE123" s="62"/>
      <c r="CF123" s="63"/>
      <c r="CH123" s="63"/>
      <c r="CI123" s="63"/>
      <c r="CJ123" s="62"/>
      <c r="CQ123" s="64"/>
      <c r="CR123" s="64"/>
    </row>
    <row r="124" spans="1:96" s="19" customFormat="1" x14ac:dyDescent="0.25">
      <c r="A124" s="7">
        <v>44243</v>
      </c>
      <c r="B124" s="17" t="s">
        <v>197</v>
      </c>
      <c r="C124" s="1" t="s">
        <v>288</v>
      </c>
      <c r="D124" s="18"/>
      <c r="E124" s="176">
        <v>125</v>
      </c>
      <c r="F124" s="55"/>
      <c r="G124" s="56"/>
      <c r="H124" s="56"/>
      <c r="I124" s="56"/>
      <c r="J124" s="56"/>
      <c r="K124" s="56"/>
      <c r="L124" s="56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>
        <f>E124</f>
        <v>125</v>
      </c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225"/>
      <c r="AR124" s="226"/>
      <c r="AS124" s="226"/>
      <c r="AT124" s="226"/>
      <c r="AU124" s="226"/>
      <c r="AV124" s="226"/>
      <c r="AW124" s="226"/>
      <c r="AX124" s="226"/>
      <c r="AY124" s="226"/>
      <c r="AZ124" s="226"/>
      <c r="BA124" s="226"/>
      <c r="BB124" s="226"/>
      <c r="BC124" s="226"/>
      <c r="BD124" s="226"/>
      <c r="BE124" s="226"/>
      <c r="BF124" s="226"/>
      <c r="BG124" s="226"/>
      <c r="BH124" s="226"/>
      <c r="BI124" s="226"/>
      <c r="BJ124" s="226"/>
      <c r="BK124" s="226"/>
      <c r="BL124" s="226"/>
      <c r="BM124" s="226"/>
      <c r="BN124" s="226"/>
      <c r="BO124" s="226"/>
      <c r="BP124" s="226"/>
      <c r="BQ124" s="226"/>
      <c r="BR124" s="226"/>
      <c r="BS124" s="226"/>
      <c r="BT124" s="226"/>
      <c r="BU124" s="226"/>
      <c r="BV124" s="226"/>
      <c r="BW124" s="226"/>
      <c r="BX124" s="62"/>
      <c r="BY124" s="62"/>
      <c r="BZ124" s="62"/>
      <c r="CA124" s="62"/>
      <c r="CB124" s="62"/>
      <c r="CC124" s="62"/>
      <c r="CD124" s="62"/>
      <c r="CE124" s="62"/>
      <c r="CF124" s="63"/>
      <c r="CG124" s="61"/>
      <c r="CH124" s="63"/>
      <c r="CI124" s="63"/>
      <c r="CJ124" s="62"/>
      <c r="CQ124" s="64"/>
      <c r="CR124" s="64"/>
    </row>
    <row r="125" spans="1:96" s="19" customFormat="1" x14ac:dyDescent="0.25">
      <c r="A125" s="7">
        <v>44256</v>
      </c>
      <c r="B125" s="17" t="s">
        <v>25</v>
      </c>
      <c r="C125" s="1" t="s">
        <v>289</v>
      </c>
      <c r="D125" s="18">
        <v>54</v>
      </c>
      <c r="E125" s="170"/>
      <c r="F125" s="55"/>
      <c r="G125" s="56"/>
      <c r="H125" s="56"/>
      <c r="I125" s="56"/>
      <c r="J125" s="56"/>
      <c r="K125" s="56"/>
      <c r="L125" s="56"/>
      <c r="M125" s="33"/>
      <c r="N125" s="33"/>
      <c r="O125" s="33"/>
      <c r="P125" s="33">
        <f>D125</f>
        <v>54</v>
      </c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225"/>
      <c r="AR125" s="226"/>
      <c r="AS125" s="226"/>
      <c r="AT125" s="226"/>
      <c r="AU125" s="226"/>
      <c r="AV125" s="226"/>
      <c r="AW125" s="226"/>
      <c r="AX125" s="226"/>
      <c r="AY125" s="226"/>
      <c r="AZ125" s="226"/>
      <c r="BA125" s="226"/>
      <c r="BB125" s="226"/>
      <c r="BC125" s="226"/>
      <c r="BD125" s="226"/>
      <c r="BE125" s="226"/>
      <c r="BF125" s="226"/>
      <c r="BG125" s="226"/>
      <c r="BH125" s="226"/>
      <c r="BI125" s="226"/>
      <c r="BJ125" s="226"/>
      <c r="BK125" s="226"/>
      <c r="BL125" s="226"/>
      <c r="BM125" s="226"/>
      <c r="BN125" s="226"/>
      <c r="BO125" s="226"/>
      <c r="BP125" s="226"/>
      <c r="BQ125" s="226"/>
      <c r="BR125" s="226"/>
      <c r="BS125" s="226"/>
      <c r="BT125" s="226"/>
      <c r="BU125" s="226"/>
      <c r="BV125" s="226"/>
      <c r="BW125" s="226"/>
      <c r="BX125" s="62"/>
      <c r="BY125" s="62"/>
      <c r="BZ125" s="62"/>
      <c r="CA125" s="62"/>
      <c r="CB125" s="62"/>
      <c r="CC125" s="62"/>
      <c r="CD125" s="62"/>
      <c r="CE125" s="62"/>
      <c r="CF125" s="63"/>
      <c r="CH125" s="63"/>
      <c r="CI125" s="63"/>
      <c r="CJ125" s="62"/>
      <c r="CQ125" s="64"/>
      <c r="CR125" s="64"/>
    </row>
    <row r="126" spans="1:96" s="19" customFormat="1" x14ac:dyDescent="0.25">
      <c r="A126" s="7">
        <v>44256</v>
      </c>
      <c r="B126" s="17" t="s">
        <v>25</v>
      </c>
      <c r="C126" s="1" t="s">
        <v>291</v>
      </c>
      <c r="D126" s="18">
        <v>404.25</v>
      </c>
      <c r="E126" s="170"/>
      <c r="F126" s="55"/>
      <c r="G126" s="56"/>
      <c r="H126" s="56"/>
      <c r="I126" s="108">
        <f>D126</f>
        <v>404.25</v>
      </c>
      <c r="J126" s="56"/>
      <c r="K126" s="56"/>
      <c r="L126" s="56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225"/>
      <c r="AR126" s="226"/>
      <c r="AS126" s="226"/>
      <c r="AT126" s="226"/>
      <c r="AU126" s="226"/>
      <c r="AV126" s="226"/>
      <c r="AW126" s="226"/>
      <c r="AX126" s="226"/>
      <c r="AY126" s="226"/>
      <c r="AZ126" s="226"/>
      <c r="BA126" s="226"/>
      <c r="BB126" s="226"/>
      <c r="BC126" s="226"/>
      <c r="BD126" s="226"/>
      <c r="BE126" s="226"/>
      <c r="BF126" s="226"/>
      <c r="BG126" s="226"/>
      <c r="BH126" s="226"/>
      <c r="BI126" s="226"/>
      <c r="BJ126" s="226"/>
      <c r="BK126" s="226"/>
      <c r="BL126" s="226"/>
      <c r="BM126" s="226"/>
      <c r="BN126" s="226"/>
      <c r="BO126" s="226"/>
      <c r="BP126" s="226"/>
      <c r="BQ126" s="226"/>
      <c r="BR126" s="226"/>
      <c r="BS126" s="226"/>
      <c r="BT126" s="226"/>
      <c r="BU126" s="226"/>
      <c r="BV126" s="226"/>
      <c r="BW126" s="226"/>
      <c r="BX126" s="62"/>
      <c r="BY126" s="62"/>
      <c r="BZ126" s="62"/>
      <c r="CA126" s="62"/>
      <c r="CB126" s="62"/>
      <c r="CC126" s="62"/>
      <c r="CD126" s="62"/>
      <c r="CE126" s="62"/>
      <c r="CF126" s="63"/>
      <c r="CH126" s="63"/>
      <c r="CI126" s="63"/>
      <c r="CJ126" s="62"/>
      <c r="CQ126" s="64"/>
      <c r="CR126" s="64"/>
    </row>
    <row r="127" spans="1:96" s="19" customFormat="1" x14ac:dyDescent="0.25">
      <c r="A127" s="7">
        <v>44256</v>
      </c>
      <c r="B127" s="17" t="s">
        <v>25</v>
      </c>
      <c r="C127" s="1" t="s">
        <v>292</v>
      </c>
      <c r="D127" s="18">
        <v>1058.98</v>
      </c>
      <c r="E127" s="170"/>
      <c r="F127" s="55"/>
      <c r="G127" s="56"/>
      <c r="H127" s="108">
        <f>D127</f>
        <v>1058.98</v>
      </c>
      <c r="I127" s="56"/>
      <c r="J127" s="56"/>
      <c r="K127" s="56"/>
      <c r="L127" s="56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225"/>
      <c r="AR127" s="226"/>
      <c r="AS127" s="226"/>
      <c r="AT127" s="226"/>
      <c r="AU127" s="226"/>
      <c r="AV127" s="226"/>
      <c r="AW127" s="226"/>
      <c r="AX127" s="226"/>
      <c r="AY127" s="226"/>
      <c r="AZ127" s="226"/>
      <c r="BA127" s="226"/>
      <c r="BB127" s="226"/>
      <c r="BC127" s="226"/>
      <c r="BD127" s="226"/>
      <c r="BE127" s="226"/>
      <c r="BF127" s="226"/>
      <c r="BG127" s="226"/>
      <c r="BH127" s="226"/>
      <c r="BI127" s="226"/>
      <c r="BJ127" s="226"/>
      <c r="BK127" s="226"/>
      <c r="BL127" s="226"/>
      <c r="BM127" s="226"/>
      <c r="BN127" s="226"/>
      <c r="BO127" s="226"/>
      <c r="BP127" s="226"/>
      <c r="BQ127" s="226"/>
      <c r="BR127" s="226"/>
      <c r="BS127" s="226"/>
      <c r="BT127" s="226"/>
      <c r="BU127" s="226"/>
      <c r="BV127" s="226"/>
      <c r="BW127" s="226"/>
      <c r="BX127" s="62"/>
      <c r="BY127" s="62"/>
      <c r="BZ127" s="62"/>
      <c r="CA127" s="62"/>
      <c r="CB127" s="62"/>
      <c r="CC127" s="62"/>
      <c r="CD127" s="62"/>
      <c r="CE127" s="62"/>
      <c r="CF127" s="63"/>
      <c r="CH127" s="63"/>
      <c r="CI127" s="63"/>
      <c r="CJ127" s="62"/>
      <c r="CQ127" s="64"/>
      <c r="CR127" s="64"/>
    </row>
    <row r="128" spans="1:96" s="19" customFormat="1" x14ac:dyDescent="0.25">
      <c r="A128" s="7">
        <v>44256</v>
      </c>
      <c r="B128" s="17" t="s">
        <v>25</v>
      </c>
      <c r="C128" s="1" t="s">
        <v>293</v>
      </c>
      <c r="D128" s="18">
        <v>166</v>
      </c>
      <c r="E128" s="170"/>
      <c r="F128" s="55"/>
      <c r="G128" s="56"/>
      <c r="H128" s="56"/>
      <c r="I128" s="56"/>
      <c r="J128" s="56"/>
      <c r="K128" s="56"/>
      <c r="L128" s="56"/>
      <c r="M128" s="33">
        <f>D128</f>
        <v>166</v>
      </c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225"/>
      <c r="AR128" s="226"/>
      <c r="AS128" s="226"/>
      <c r="AT128" s="226"/>
      <c r="AU128" s="226"/>
      <c r="AV128" s="226"/>
      <c r="AW128" s="226"/>
      <c r="AX128" s="226"/>
      <c r="AY128" s="226"/>
      <c r="AZ128" s="226"/>
      <c r="BA128" s="226"/>
      <c r="BB128" s="226"/>
      <c r="BC128" s="226"/>
      <c r="BD128" s="226"/>
      <c r="BE128" s="226"/>
      <c r="BF128" s="226"/>
      <c r="BG128" s="226"/>
      <c r="BH128" s="226"/>
      <c r="BI128" s="226"/>
      <c r="BJ128" s="226"/>
      <c r="BK128" s="226"/>
      <c r="BL128" s="226"/>
      <c r="BM128" s="226"/>
      <c r="BN128" s="226"/>
      <c r="BO128" s="226"/>
      <c r="BP128" s="226"/>
      <c r="BQ128" s="226"/>
      <c r="BR128" s="226"/>
      <c r="BS128" s="226"/>
      <c r="BT128" s="226"/>
      <c r="BU128" s="226"/>
      <c r="BV128" s="226"/>
      <c r="BW128" s="226"/>
      <c r="BX128" s="62"/>
      <c r="BY128" s="62"/>
      <c r="BZ128" s="62"/>
      <c r="CA128" s="62"/>
      <c r="CB128" s="62"/>
      <c r="CC128" s="62"/>
      <c r="CD128" s="62"/>
      <c r="CE128" s="62"/>
      <c r="CF128" s="63"/>
      <c r="CH128" s="63"/>
      <c r="CI128" s="63"/>
      <c r="CJ128" s="62"/>
      <c r="CQ128" s="64"/>
      <c r="CR128" s="64"/>
    </row>
    <row r="129" spans="1:96" s="19" customFormat="1" x14ac:dyDescent="0.25">
      <c r="A129" s="7">
        <v>44263</v>
      </c>
      <c r="B129" s="17" t="s">
        <v>17</v>
      </c>
      <c r="C129" s="1" t="s">
        <v>120</v>
      </c>
      <c r="D129" s="18">
        <v>75.88</v>
      </c>
      <c r="E129" s="170"/>
      <c r="F129" s="55"/>
      <c r="G129" s="56"/>
      <c r="H129" s="108">
        <f>D129</f>
        <v>75.88</v>
      </c>
      <c r="I129" s="56"/>
      <c r="J129" s="56"/>
      <c r="K129" s="56"/>
      <c r="L129" s="56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225"/>
      <c r="AR129" s="226"/>
      <c r="AS129" s="226"/>
      <c r="AT129" s="226"/>
      <c r="AU129" s="226"/>
      <c r="AV129" s="226"/>
      <c r="AW129" s="226"/>
      <c r="AX129" s="226"/>
      <c r="AY129" s="226"/>
      <c r="AZ129" s="226"/>
      <c r="BA129" s="226"/>
      <c r="BB129" s="226"/>
      <c r="BC129" s="226"/>
      <c r="BD129" s="226"/>
      <c r="BE129" s="226"/>
      <c r="BF129" s="226"/>
      <c r="BG129" s="226"/>
      <c r="BH129" s="226"/>
      <c r="BI129" s="226"/>
      <c r="BJ129" s="226"/>
      <c r="BK129" s="226"/>
      <c r="BL129" s="226"/>
      <c r="BM129" s="226"/>
      <c r="BN129" s="226"/>
      <c r="BO129" s="226"/>
      <c r="BP129" s="226"/>
      <c r="BQ129" s="226"/>
      <c r="BR129" s="226"/>
      <c r="BS129" s="226"/>
      <c r="BT129" s="226"/>
      <c r="BU129" s="226"/>
      <c r="BV129" s="226"/>
      <c r="BW129" s="226"/>
      <c r="BX129" s="62"/>
      <c r="BY129" s="62"/>
      <c r="BZ129" s="62"/>
      <c r="CA129" s="62"/>
      <c r="CB129" s="62"/>
      <c r="CC129" s="62"/>
      <c r="CD129" s="62"/>
      <c r="CE129" s="62"/>
      <c r="CF129" s="63"/>
      <c r="CH129" s="63"/>
      <c r="CI129" s="63"/>
      <c r="CJ129" s="62"/>
      <c r="CQ129" s="64"/>
      <c r="CR129" s="64"/>
    </row>
    <row r="130" spans="1:96" s="19" customFormat="1" x14ac:dyDescent="0.25">
      <c r="A130" s="7">
        <v>44263</v>
      </c>
      <c r="B130" s="17" t="s">
        <v>25</v>
      </c>
      <c r="C130" s="1" t="s">
        <v>297</v>
      </c>
      <c r="D130" s="18"/>
      <c r="E130" s="176">
        <v>3210.41</v>
      </c>
      <c r="F130" s="55"/>
      <c r="G130" s="56"/>
      <c r="H130" s="56"/>
      <c r="I130" s="56"/>
      <c r="J130" s="56"/>
      <c r="K130" s="56"/>
      <c r="L130" s="56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>
        <f>E130</f>
        <v>3210.41</v>
      </c>
      <c r="AO130" s="33"/>
      <c r="AP130" s="33"/>
      <c r="AQ130" s="225"/>
      <c r="AR130" s="226"/>
      <c r="AS130" s="226"/>
      <c r="AT130" s="226"/>
      <c r="AU130" s="226"/>
      <c r="AV130" s="226"/>
      <c r="AW130" s="226"/>
      <c r="AX130" s="226"/>
      <c r="AY130" s="226"/>
      <c r="AZ130" s="226"/>
      <c r="BA130" s="226"/>
      <c r="BB130" s="226"/>
      <c r="BC130" s="226"/>
      <c r="BD130" s="226"/>
      <c r="BE130" s="226"/>
      <c r="BF130" s="226"/>
      <c r="BG130" s="226"/>
      <c r="BH130" s="226"/>
      <c r="BI130" s="226"/>
      <c r="BJ130" s="226"/>
      <c r="BK130" s="226"/>
      <c r="BL130" s="226"/>
      <c r="BM130" s="226"/>
      <c r="BN130" s="226"/>
      <c r="BO130" s="226"/>
      <c r="BP130" s="226"/>
      <c r="BQ130" s="226"/>
      <c r="BR130" s="226"/>
      <c r="BS130" s="226"/>
      <c r="BT130" s="226"/>
      <c r="BU130" s="226"/>
      <c r="BV130" s="226"/>
      <c r="BW130" s="226"/>
      <c r="BX130" s="62"/>
      <c r="BY130" s="62"/>
      <c r="BZ130" s="62"/>
      <c r="CA130" s="62"/>
      <c r="CB130" s="62"/>
      <c r="CC130" s="62"/>
      <c r="CD130" s="62"/>
      <c r="CE130" s="62"/>
      <c r="CF130" s="63"/>
      <c r="CG130" s="61"/>
      <c r="CH130" s="63"/>
      <c r="CI130" s="63"/>
      <c r="CJ130" s="62"/>
      <c r="CQ130" s="64"/>
      <c r="CR130" s="64"/>
    </row>
    <row r="131" spans="1:96" s="19" customFormat="1" x14ac:dyDescent="0.25">
      <c r="A131" s="7">
        <v>44263</v>
      </c>
      <c r="B131" s="17" t="s">
        <v>197</v>
      </c>
      <c r="C131" s="1" t="s">
        <v>300</v>
      </c>
      <c r="D131" s="18"/>
      <c r="E131" s="176">
        <v>400</v>
      </c>
      <c r="F131" s="55"/>
      <c r="G131" s="56"/>
      <c r="H131" s="56"/>
      <c r="I131" s="56"/>
      <c r="J131" s="56"/>
      <c r="K131" s="56"/>
      <c r="L131" s="56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>
        <f>E131</f>
        <v>400</v>
      </c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225"/>
      <c r="AR131" s="226"/>
      <c r="AS131" s="226"/>
      <c r="AT131" s="226"/>
      <c r="AU131" s="226"/>
      <c r="AV131" s="226"/>
      <c r="AW131" s="226"/>
      <c r="AX131" s="226"/>
      <c r="AY131" s="226"/>
      <c r="AZ131" s="226"/>
      <c r="BA131" s="226"/>
      <c r="BB131" s="226"/>
      <c r="BC131" s="226"/>
      <c r="BD131" s="226"/>
      <c r="BE131" s="226"/>
      <c r="BF131" s="226"/>
      <c r="BG131" s="226"/>
      <c r="BH131" s="226"/>
      <c r="BI131" s="226"/>
      <c r="BJ131" s="226"/>
      <c r="BK131" s="226"/>
      <c r="BL131" s="226"/>
      <c r="BM131" s="226"/>
      <c r="BN131" s="226"/>
      <c r="BO131" s="226"/>
      <c r="BP131" s="226"/>
      <c r="BQ131" s="226"/>
      <c r="BR131" s="226"/>
      <c r="BS131" s="226"/>
      <c r="BT131" s="226"/>
      <c r="BU131" s="226"/>
      <c r="BV131" s="226"/>
      <c r="BW131" s="226"/>
      <c r="BX131" s="62"/>
      <c r="BY131" s="62"/>
      <c r="BZ131" s="62"/>
      <c r="CA131" s="62"/>
      <c r="CB131" s="62"/>
      <c r="CC131" s="62"/>
      <c r="CD131" s="62"/>
      <c r="CE131" s="62"/>
      <c r="CF131" s="63"/>
      <c r="CG131" s="61"/>
      <c r="CH131" s="63"/>
      <c r="CI131" s="63"/>
      <c r="CJ131" s="62"/>
      <c r="CQ131" s="64"/>
      <c r="CR131" s="64"/>
    </row>
    <row r="132" spans="1:96" s="28" customFormat="1" ht="18.75" customHeight="1" x14ac:dyDescent="0.25">
      <c r="A132" s="7">
        <v>44265</v>
      </c>
      <c r="B132" s="17" t="s">
        <v>176</v>
      </c>
      <c r="C132" s="1" t="s">
        <v>301</v>
      </c>
      <c r="D132" s="18"/>
      <c r="E132" s="106">
        <v>535</v>
      </c>
      <c r="F132" s="55"/>
      <c r="G132" s="56"/>
      <c r="H132" s="56"/>
      <c r="I132" s="56"/>
      <c r="J132" s="56"/>
      <c r="K132" s="56"/>
      <c r="L132" s="56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>
        <f>E132</f>
        <v>535</v>
      </c>
      <c r="AN132" s="33"/>
      <c r="AO132" s="33"/>
      <c r="AP132" s="33"/>
      <c r="AQ132" s="107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08"/>
      <c r="BL132" s="108"/>
      <c r="BM132" s="108"/>
      <c r="BN132" s="108"/>
      <c r="BO132" s="108"/>
      <c r="BP132" s="108"/>
      <c r="BQ132" s="108"/>
      <c r="BR132" s="108"/>
      <c r="BS132" s="108"/>
      <c r="BT132" s="108"/>
      <c r="BU132" s="108"/>
      <c r="BV132" s="108"/>
      <c r="BW132" s="108"/>
      <c r="BX132" s="33"/>
      <c r="BY132" s="33"/>
      <c r="BZ132" s="33"/>
      <c r="CA132" s="33"/>
      <c r="CB132" s="33"/>
      <c r="CC132" s="33"/>
      <c r="CD132" s="34"/>
      <c r="CF132" s="34"/>
      <c r="CG132" s="34"/>
      <c r="CO132" s="57"/>
      <c r="CP132" s="57"/>
    </row>
    <row r="133" spans="1:96" s="71" customFormat="1" x14ac:dyDescent="0.25">
      <c r="A133" s="210">
        <v>44266</v>
      </c>
      <c r="B133" s="17" t="s">
        <v>25</v>
      </c>
      <c r="C133" s="1" t="s">
        <v>302</v>
      </c>
      <c r="D133" s="23"/>
      <c r="E133" s="106">
        <v>40</v>
      </c>
      <c r="F133" s="55"/>
      <c r="G133" s="56"/>
      <c r="H133" s="56"/>
      <c r="I133" s="56"/>
      <c r="J133" s="56"/>
      <c r="K133" s="56"/>
      <c r="L133" s="56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>
        <f t="shared" ref="AG133:AG154" si="1">E133</f>
        <v>40</v>
      </c>
      <c r="AH133" s="33"/>
      <c r="AI133" s="33"/>
      <c r="AJ133" s="33"/>
      <c r="AK133" s="33"/>
      <c r="AL133" s="33"/>
      <c r="AM133" s="33"/>
      <c r="AN133" s="33"/>
      <c r="AO133" s="33"/>
      <c r="AP133" s="33"/>
      <c r="AQ133" s="227"/>
      <c r="AR133" s="228"/>
      <c r="AS133" s="228"/>
      <c r="AT133" s="228"/>
      <c r="AU133" s="228"/>
      <c r="AV133" s="228"/>
      <c r="AW133" s="228"/>
      <c r="AX133" s="228"/>
      <c r="AY133" s="228"/>
      <c r="AZ133" s="228"/>
      <c r="BA133" s="228"/>
      <c r="BB133" s="228"/>
      <c r="BC133" s="228"/>
      <c r="BD133" s="228"/>
      <c r="BE133" s="228"/>
      <c r="BF133" s="228"/>
      <c r="BG133" s="228"/>
      <c r="BH133" s="228"/>
      <c r="BI133" s="228"/>
      <c r="BJ133" s="228"/>
      <c r="BK133" s="228"/>
      <c r="BL133" s="228"/>
      <c r="BM133" s="228"/>
      <c r="BN133" s="228"/>
      <c r="BO133" s="228"/>
      <c r="BP133" s="228"/>
      <c r="BQ133" s="228"/>
      <c r="BR133" s="228"/>
      <c r="BS133" s="228"/>
      <c r="BT133" s="228"/>
      <c r="BU133" s="228"/>
      <c r="BV133" s="228"/>
      <c r="BW133" s="228"/>
      <c r="BX133" s="69"/>
      <c r="BY133" s="69"/>
      <c r="BZ133" s="69"/>
      <c r="CA133" s="69"/>
      <c r="CB133" s="69"/>
      <c r="CC133" s="69"/>
      <c r="CD133" s="70"/>
      <c r="CF133" s="70"/>
      <c r="CG133" s="70"/>
      <c r="CH133" s="69"/>
      <c r="CO133" s="72"/>
      <c r="CP133" s="72"/>
    </row>
    <row r="134" spans="1:96" s="28" customFormat="1" x14ac:dyDescent="0.25">
      <c r="A134" s="221">
        <v>44266</v>
      </c>
      <c r="B134" s="17" t="s">
        <v>25</v>
      </c>
      <c r="C134" s="65" t="s">
        <v>303</v>
      </c>
      <c r="D134" s="176"/>
      <c r="E134" s="106">
        <v>40</v>
      </c>
      <c r="F134" s="55"/>
      <c r="G134" s="56"/>
      <c r="H134" s="56"/>
      <c r="I134" s="56"/>
      <c r="J134" s="56"/>
      <c r="K134" s="56"/>
      <c r="L134" s="56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>
        <f t="shared" si="1"/>
        <v>40</v>
      </c>
      <c r="AH134" s="33"/>
      <c r="AI134" s="33"/>
      <c r="AJ134" s="33"/>
      <c r="AK134" s="33"/>
      <c r="AL134" s="33"/>
      <c r="AM134" s="33"/>
      <c r="AN134" s="33"/>
      <c r="AO134" s="33"/>
      <c r="AP134" s="33"/>
      <c r="AQ134" s="107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33"/>
      <c r="BY134" s="33"/>
      <c r="BZ134" s="33"/>
      <c r="CA134" s="33"/>
      <c r="CB134" s="33"/>
      <c r="CC134" s="33"/>
      <c r="CD134" s="34"/>
      <c r="CE134" s="56"/>
      <c r="CF134" s="34"/>
      <c r="CG134" s="34"/>
      <c r="CO134" s="57"/>
      <c r="CP134" s="57"/>
    </row>
    <row r="135" spans="1:96" s="28" customFormat="1" x14ac:dyDescent="0.25">
      <c r="A135" s="221">
        <v>44267</v>
      </c>
      <c r="B135" s="17" t="s">
        <v>25</v>
      </c>
      <c r="C135" s="19" t="s">
        <v>304</v>
      </c>
      <c r="D135" s="176"/>
      <c r="E135" s="176">
        <v>40</v>
      </c>
      <c r="F135" s="55"/>
      <c r="G135" s="56"/>
      <c r="H135" s="56"/>
      <c r="I135" s="56"/>
      <c r="J135" s="56"/>
      <c r="K135" s="56"/>
      <c r="L135" s="56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>
        <f t="shared" si="1"/>
        <v>40</v>
      </c>
      <c r="AH135" s="33"/>
      <c r="AI135" s="33"/>
      <c r="AJ135" s="33"/>
      <c r="AK135" s="33"/>
      <c r="AL135" s="33"/>
      <c r="AM135" s="33"/>
      <c r="AN135" s="33"/>
      <c r="AO135" s="33"/>
      <c r="AP135" s="33"/>
      <c r="AQ135" s="107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33"/>
      <c r="BY135" s="33"/>
      <c r="BZ135" s="33"/>
      <c r="CA135" s="33"/>
      <c r="CB135" s="33"/>
      <c r="CC135" s="33"/>
      <c r="CD135" s="34"/>
      <c r="CE135" s="56"/>
      <c r="CF135" s="34"/>
      <c r="CG135" s="34"/>
      <c r="CO135" s="57"/>
      <c r="CP135" s="57"/>
    </row>
    <row r="136" spans="1:96" s="19" customFormat="1" x14ac:dyDescent="0.25">
      <c r="A136" s="221">
        <v>44267</v>
      </c>
      <c r="B136" s="17" t="s">
        <v>25</v>
      </c>
      <c r="C136" s="19" t="s">
        <v>305</v>
      </c>
      <c r="D136" s="176"/>
      <c r="E136" s="176">
        <v>40</v>
      </c>
      <c r="F136" s="55"/>
      <c r="G136" s="56"/>
      <c r="H136" s="56"/>
      <c r="I136" s="56"/>
      <c r="J136" s="56"/>
      <c r="K136" s="56"/>
      <c r="L136" s="56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>
        <f t="shared" si="1"/>
        <v>40</v>
      </c>
      <c r="AH136" s="33"/>
      <c r="AI136" s="33"/>
      <c r="AJ136" s="33"/>
      <c r="AK136" s="33"/>
      <c r="AL136" s="33"/>
      <c r="AM136" s="33"/>
      <c r="AN136" s="33"/>
      <c r="AO136" s="33"/>
      <c r="AP136" s="33"/>
      <c r="AQ136" s="225"/>
      <c r="AR136" s="226"/>
      <c r="AS136" s="226"/>
      <c r="AT136" s="226"/>
      <c r="AU136" s="226"/>
      <c r="AV136" s="226"/>
      <c r="AW136" s="226"/>
      <c r="AX136" s="226"/>
      <c r="AY136" s="226"/>
      <c r="AZ136" s="226"/>
      <c r="BA136" s="226"/>
      <c r="BB136" s="226"/>
      <c r="BC136" s="226"/>
      <c r="BD136" s="226"/>
      <c r="BE136" s="226"/>
      <c r="BF136" s="226"/>
      <c r="BG136" s="226"/>
      <c r="BH136" s="226"/>
      <c r="BI136" s="226"/>
      <c r="BJ136" s="226"/>
      <c r="BK136" s="226"/>
      <c r="BL136" s="226"/>
      <c r="BM136" s="226"/>
      <c r="BN136" s="226"/>
      <c r="BO136" s="226"/>
      <c r="BP136" s="226"/>
      <c r="BQ136" s="187"/>
      <c r="BR136" s="226"/>
      <c r="BS136" s="226"/>
      <c r="BT136" s="226"/>
      <c r="BU136" s="226"/>
      <c r="BV136" s="226"/>
      <c r="BW136" s="226"/>
      <c r="BX136" s="62"/>
      <c r="BY136" s="62"/>
      <c r="BZ136" s="62"/>
      <c r="CA136" s="62"/>
      <c r="CB136" s="62"/>
      <c r="CC136" s="62"/>
      <c r="CD136" s="63"/>
      <c r="CF136" s="63"/>
      <c r="CG136" s="63"/>
      <c r="CH136" s="62"/>
      <c r="CO136" s="64"/>
      <c r="CP136" s="64"/>
    </row>
    <row r="137" spans="1:96" s="19" customFormat="1" x14ac:dyDescent="0.25">
      <c r="A137" s="221">
        <v>44267</v>
      </c>
      <c r="B137" s="17" t="s">
        <v>25</v>
      </c>
      <c r="C137" s="19" t="s">
        <v>306</v>
      </c>
      <c r="D137" s="176"/>
      <c r="E137" s="176">
        <v>40</v>
      </c>
      <c r="F137" s="55"/>
      <c r="G137" s="56"/>
      <c r="H137" s="56"/>
      <c r="I137" s="56"/>
      <c r="J137" s="56"/>
      <c r="K137" s="56"/>
      <c r="L137" s="56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>
        <f t="shared" si="1"/>
        <v>40</v>
      </c>
      <c r="AH137" s="33"/>
      <c r="AI137" s="33"/>
      <c r="AJ137" s="33"/>
      <c r="AK137" s="33"/>
      <c r="AL137" s="33"/>
      <c r="AM137" s="33"/>
      <c r="AN137" s="33"/>
      <c r="AO137" s="33"/>
      <c r="AP137" s="33"/>
      <c r="AQ137" s="225"/>
      <c r="AR137" s="226"/>
      <c r="AS137" s="226"/>
      <c r="AT137" s="226"/>
      <c r="AU137" s="226"/>
      <c r="AV137" s="226"/>
      <c r="AW137" s="226"/>
      <c r="AX137" s="226"/>
      <c r="AY137" s="226"/>
      <c r="AZ137" s="226"/>
      <c r="BA137" s="226"/>
      <c r="BB137" s="226"/>
      <c r="BC137" s="226"/>
      <c r="BD137" s="226"/>
      <c r="BE137" s="226"/>
      <c r="BF137" s="226"/>
      <c r="BG137" s="226"/>
      <c r="BH137" s="226"/>
      <c r="BI137" s="226"/>
      <c r="BJ137" s="226"/>
      <c r="BK137" s="226"/>
      <c r="BL137" s="226"/>
      <c r="BM137" s="226"/>
      <c r="BN137" s="226"/>
      <c r="BO137" s="226"/>
      <c r="BP137" s="187"/>
      <c r="BQ137" s="187"/>
      <c r="BR137" s="187"/>
      <c r="BS137" s="187"/>
      <c r="BT137" s="187"/>
      <c r="BU137" s="187"/>
      <c r="BV137" s="187"/>
      <c r="BW137" s="187"/>
      <c r="BX137" s="245"/>
      <c r="BY137" s="245"/>
      <c r="BZ137" s="245"/>
      <c r="CA137" s="245"/>
      <c r="CB137" s="245"/>
      <c r="CC137" s="245"/>
      <c r="CD137" s="63"/>
      <c r="CE137" s="61"/>
      <c r="CF137" s="63"/>
      <c r="CG137" s="63"/>
      <c r="CH137" s="62"/>
      <c r="CO137" s="64"/>
      <c r="CP137" s="64"/>
    </row>
    <row r="138" spans="1:96" s="19" customFormat="1" x14ac:dyDescent="0.25">
      <c r="A138" s="221">
        <v>44267</v>
      </c>
      <c r="B138" s="17" t="s">
        <v>176</v>
      </c>
      <c r="C138" s="19" t="s">
        <v>307</v>
      </c>
      <c r="D138" s="176"/>
      <c r="E138" s="176">
        <v>40</v>
      </c>
      <c r="F138" s="55"/>
      <c r="G138" s="56"/>
      <c r="H138" s="56"/>
      <c r="I138" s="56"/>
      <c r="J138" s="56"/>
      <c r="K138" s="56"/>
      <c r="L138" s="56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>
        <f t="shared" si="1"/>
        <v>40</v>
      </c>
      <c r="AH138" s="33"/>
      <c r="AI138" s="33"/>
      <c r="AJ138" s="33"/>
      <c r="AK138" s="33"/>
      <c r="AL138" s="33"/>
      <c r="AM138" s="33"/>
      <c r="AN138" s="33"/>
      <c r="AO138" s="33"/>
      <c r="AP138" s="33"/>
      <c r="AQ138" s="225"/>
      <c r="AR138" s="226"/>
      <c r="AS138" s="226"/>
      <c r="AT138" s="226"/>
      <c r="AU138" s="226"/>
      <c r="AV138" s="226"/>
      <c r="AW138" s="226"/>
      <c r="AX138" s="226"/>
      <c r="AY138" s="226"/>
      <c r="AZ138" s="226"/>
      <c r="BA138" s="226"/>
      <c r="BB138" s="226"/>
      <c r="BC138" s="226"/>
      <c r="BD138" s="226"/>
      <c r="BE138" s="226"/>
      <c r="BF138" s="226"/>
      <c r="BG138" s="226"/>
      <c r="BH138" s="226"/>
      <c r="BI138" s="226"/>
      <c r="BJ138" s="226"/>
      <c r="BK138" s="226"/>
      <c r="BL138" s="226"/>
      <c r="BM138" s="226"/>
      <c r="BN138" s="226"/>
      <c r="BO138" s="226"/>
      <c r="BP138" s="187"/>
      <c r="BQ138" s="187"/>
      <c r="BR138" s="187"/>
      <c r="BS138" s="187"/>
      <c r="BT138" s="187"/>
      <c r="BU138" s="187"/>
      <c r="BV138" s="187"/>
      <c r="BW138" s="187"/>
      <c r="BX138" s="245"/>
      <c r="BY138" s="245"/>
      <c r="BZ138" s="245"/>
      <c r="CA138" s="245"/>
      <c r="CB138" s="245"/>
      <c r="CC138" s="245"/>
      <c r="CD138" s="63"/>
      <c r="CE138" s="61"/>
      <c r="CF138" s="63"/>
      <c r="CG138" s="63"/>
      <c r="CH138" s="62"/>
      <c r="CO138" s="64"/>
      <c r="CP138" s="64"/>
    </row>
    <row r="139" spans="1:96" s="19" customFormat="1" x14ac:dyDescent="0.25">
      <c r="A139" s="221">
        <v>44267</v>
      </c>
      <c r="B139" s="17" t="s">
        <v>25</v>
      </c>
      <c r="C139" s="19" t="s">
        <v>308</v>
      </c>
      <c r="D139" s="176"/>
      <c r="E139" s="176">
        <v>40</v>
      </c>
      <c r="F139" s="55"/>
      <c r="G139" s="56"/>
      <c r="H139" s="56"/>
      <c r="I139" s="56"/>
      <c r="J139" s="56"/>
      <c r="K139" s="56"/>
      <c r="L139" s="56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>
        <f t="shared" si="1"/>
        <v>40</v>
      </c>
      <c r="AH139" s="33"/>
      <c r="AI139" s="33"/>
      <c r="AJ139" s="33"/>
      <c r="AK139" s="33"/>
      <c r="AL139" s="33"/>
      <c r="AM139" s="33"/>
      <c r="AN139" s="33"/>
      <c r="AO139" s="33"/>
      <c r="AP139" s="33"/>
      <c r="AQ139" s="225"/>
      <c r="AR139" s="226"/>
      <c r="AS139" s="226"/>
      <c r="AT139" s="226"/>
      <c r="AU139" s="226"/>
      <c r="AV139" s="226"/>
      <c r="AW139" s="226"/>
      <c r="AX139" s="226"/>
      <c r="AY139" s="226"/>
      <c r="AZ139" s="226"/>
      <c r="BA139" s="226"/>
      <c r="BB139" s="226"/>
      <c r="BC139" s="226"/>
      <c r="BD139" s="226"/>
      <c r="BE139" s="226"/>
      <c r="BF139" s="226"/>
      <c r="BG139" s="226"/>
      <c r="BH139" s="226"/>
      <c r="BI139" s="226"/>
      <c r="BJ139" s="226"/>
      <c r="BK139" s="226"/>
      <c r="BL139" s="226"/>
      <c r="BM139" s="226"/>
      <c r="BN139" s="226"/>
      <c r="BO139" s="226"/>
      <c r="BP139" s="187"/>
      <c r="BQ139" s="187"/>
      <c r="BR139" s="187"/>
      <c r="BS139" s="187"/>
      <c r="BT139" s="187"/>
      <c r="BU139" s="187"/>
      <c r="BV139" s="187"/>
      <c r="BW139" s="187"/>
      <c r="BX139" s="245"/>
      <c r="BY139" s="245"/>
      <c r="BZ139" s="245"/>
      <c r="CA139" s="245"/>
      <c r="CB139" s="245"/>
      <c r="CC139" s="245"/>
      <c r="CD139" s="63"/>
      <c r="CE139" s="61"/>
      <c r="CF139" s="63"/>
      <c r="CG139" s="63"/>
      <c r="CH139" s="62"/>
      <c r="CO139" s="64"/>
      <c r="CP139" s="64"/>
    </row>
    <row r="140" spans="1:96" s="19" customFormat="1" x14ac:dyDescent="0.25">
      <c r="A140" s="221">
        <v>44270</v>
      </c>
      <c r="B140" s="17" t="s">
        <v>25</v>
      </c>
      <c r="C140" s="19" t="s">
        <v>309</v>
      </c>
      <c r="D140" s="176"/>
      <c r="E140" s="176">
        <v>20</v>
      </c>
      <c r="F140" s="55"/>
      <c r="G140" s="56"/>
      <c r="H140" s="56"/>
      <c r="I140" s="56"/>
      <c r="J140" s="56"/>
      <c r="K140" s="56"/>
      <c r="L140" s="56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>
        <f t="shared" si="1"/>
        <v>20</v>
      </c>
      <c r="AH140" s="33"/>
      <c r="AI140" s="33"/>
      <c r="AJ140" s="33"/>
      <c r="AK140" s="33"/>
      <c r="AL140" s="33"/>
      <c r="AM140" s="33"/>
      <c r="AN140" s="33"/>
      <c r="AO140" s="33"/>
      <c r="AP140" s="33"/>
      <c r="AQ140" s="225"/>
      <c r="AR140" s="226"/>
      <c r="AS140" s="226"/>
      <c r="AT140" s="226"/>
      <c r="AU140" s="226"/>
      <c r="AV140" s="226"/>
      <c r="AW140" s="226"/>
      <c r="AX140" s="226"/>
      <c r="AY140" s="226"/>
      <c r="AZ140" s="226"/>
      <c r="BA140" s="226"/>
      <c r="BB140" s="226"/>
      <c r="BC140" s="226"/>
      <c r="BD140" s="226"/>
      <c r="BE140" s="226"/>
      <c r="BF140" s="226"/>
      <c r="BG140" s="226"/>
      <c r="BH140" s="226"/>
      <c r="BI140" s="226"/>
      <c r="BJ140" s="226"/>
      <c r="BK140" s="226"/>
      <c r="BL140" s="226"/>
      <c r="BM140" s="226"/>
      <c r="BN140" s="226"/>
      <c r="BO140" s="226"/>
      <c r="BP140" s="187"/>
      <c r="BQ140" s="187"/>
      <c r="BR140" s="187"/>
      <c r="BS140" s="187"/>
      <c r="BT140" s="187"/>
      <c r="BU140" s="187"/>
      <c r="BV140" s="187"/>
      <c r="BW140" s="187"/>
      <c r="BX140" s="245"/>
      <c r="BY140" s="245"/>
      <c r="BZ140" s="245"/>
      <c r="CA140" s="245"/>
      <c r="CB140" s="245"/>
      <c r="CC140" s="245"/>
      <c r="CD140" s="63"/>
      <c r="CE140" s="61"/>
      <c r="CF140" s="63"/>
      <c r="CG140" s="63"/>
      <c r="CH140" s="62"/>
      <c r="CO140" s="64"/>
      <c r="CP140" s="64"/>
    </row>
    <row r="141" spans="1:96" s="19" customFormat="1" x14ac:dyDescent="0.25">
      <c r="A141" s="221">
        <v>44271</v>
      </c>
      <c r="B141" s="17" t="s">
        <v>25</v>
      </c>
      <c r="C141" s="19" t="s">
        <v>310</v>
      </c>
      <c r="D141" s="176"/>
      <c r="E141" s="176">
        <v>40</v>
      </c>
      <c r="F141" s="55"/>
      <c r="G141" s="56"/>
      <c r="H141" s="56"/>
      <c r="I141" s="56"/>
      <c r="J141" s="56"/>
      <c r="K141" s="56"/>
      <c r="L141" s="56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>
        <f t="shared" si="1"/>
        <v>40</v>
      </c>
      <c r="AH141" s="33"/>
      <c r="AI141" s="33"/>
      <c r="AJ141" s="33"/>
      <c r="AK141" s="33"/>
      <c r="AL141" s="33"/>
      <c r="AM141" s="33"/>
      <c r="AN141" s="33"/>
      <c r="AO141" s="33"/>
      <c r="AP141" s="33"/>
      <c r="AQ141" s="225"/>
      <c r="AR141" s="226"/>
      <c r="AS141" s="226"/>
      <c r="AT141" s="226"/>
      <c r="AU141" s="226"/>
      <c r="AV141" s="226"/>
      <c r="AW141" s="226"/>
      <c r="AX141" s="226"/>
      <c r="AY141" s="226"/>
      <c r="AZ141" s="226"/>
      <c r="BA141" s="226"/>
      <c r="BB141" s="226"/>
      <c r="BC141" s="226"/>
      <c r="BD141" s="226"/>
      <c r="BE141" s="226"/>
      <c r="BF141" s="226"/>
      <c r="BG141" s="226"/>
      <c r="BH141" s="226"/>
      <c r="BI141" s="226"/>
      <c r="BJ141" s="226"/>
      <c r="BK141" s="226"/>
      <c r="BL141" s="226"/>
      <c r="BM141" s="226"/>
      <c r="BN141" s="226"/>
      <c r="BO141" s="226"/>
      <c r="BP141" s="187"/>
      <c r="BQ141" s="187"/>
      <c r="BR141" s="187"/>
      <c r="BS141" s="187"/>
      <c r="BT141" s="187"/>
      <c r="BU141" s="187"/>
      <c r="BV141" s="187"/>
      <c r="BW141" s="187"/>
      <c r="BX141" s="245"/>
      <c r="BY141" s="245"/>
      <c r="BZ141" s="245"/>
      <c r="CA141" s="245"/>
      <c r="CB141" s="245"/>
      <c r="CC141" s="245"/>
      <c r="CD141" s="63"/>
      <c r="CE141" s="61"/>
      <c r="CF141" s="63"/>
      <c r="CG141" s="63"/>
      <c r="CH141" s="62"/>
      <c r="CO141" s="64"/>
      <c r="CP141" s="64"/>
    </row>
    <row r="142" spans="1:96" s="28" customFormat="1" x14ac:dyDescent="0.25">
      <c r="A142" s="221">
        <v>44272</v>
      </c>
      <c r="B142" s="17" t="s">
        <v>25</v>
      </c>
      <c r="C142" s="65" t="s">
        <v>311</v>
      </c>
      <c r="D142" s="176"/>
      <c r="E142" s="176">
        <v>40</v>
      </c>
      <c r="F142" s="55"/>
      <c r="G142" s="56"/>
      <c r="H142" s="56"/>
      <c r="I142" s="56"/>
      <c r="J142" s="56"/>
      <c r="K142" s="56"/>
      <c r="L142" s="56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>
        <f t="shared" si="1"/>
        <v>40</v>
      </c>
      <c r="AH142" s="33"/>
      <c r="AI142" s="33"/>
      <c r="AJ142" s="33"/>
      <c r="AK142" s="33"/>
      <c r="AL142" s="33"/>
      <c r="AM142" s="33"/>
      <c r="AN142" s="33"/>
      <c r="AO142" s="33"/>
      <c r="AP142" s="33"/>
      <c r="AQ142" s="107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81"/>
      <c r="BQ142" s="181"/>
      <c r="BR142" s="181"/>
      <c r="BS142" s="181"/>
      <c r="BT142" s="181"/>
      <c r="BU142" s="181"/>
      <c r="BV142" s="181"/>
      <c r="BW142" s="181"/>
      <c r="BX142" s="246"/>
      <c r="BY142" s="246"/>
      <c r="BZ142" s="246"/>
      <c r="CA142" s="246"/>
      <c r="CB142" s="246"/>
      <c r="CC142" s="246"/>
      <c r="CD142" s="34"/>
      <c r="CF142" s="34"/>
      <c r="CG142" s="34"/>
      <c r="CO142" s="57"/>
      <c r="CP142" s="57"/>
    </row>
    <row r="143" spans="1:96" s="19" customFormat="1" x14ac:dyDescent="0.25">
      <c r="A143" s="221">
        <v>44273</v>
      </c>
      <c r="B143" s="17" t="s">
        <v>25</v>
      </c>
      <c r="C143" s="19" t="s">
        <v>312</v>
      </c>
      <c r="D143" s="176"/>
      <c r="E143" s="176">
        <v>40</v>
      </c>
      <c r="F143" s="55"/>
      <c r="G143" s="56"/>
      <c r="H143" s="56"/>
      <c r="I143" s="56"/>
      <c r="J143" s="56"/>
      <c r="K143" s="56"/>
      <c r="L143" s="56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>
        <f t="shared" si="1"/>
        <v>40</v>
      </c>
      <c r="AH143" s="33"/>
      <c r="AI143" s="33"/>
      <c r="AJ143" s="33"/>
      <c r="AK143" s="33"/>
      <c r="AL143" s="33"/>
      <c r="AM143" s="33"/>
      <c r="AN143" s="33"/>
      <c r="AO143" s="33"/>
      <c r="AP143" s="33"/>
      <c r="AQ143" s="225"/>
      <c r="AR143" s="226"/>
      <c r="AS143" s="226"/>
      <c r="AT143" s="226"/>
      <c r="AU143" s="226"/>
      <c r="AV143" s="226"/>
      <c r="AW143" s="226"/>
      <c r="AX143" s="226"/>
      <c r="AY143" s="226"/>
      <c r="AZ143" s="226"/>
      <c r="BA143" s="226"/>
      <c r="BB143" s="226"/>
      <c r="BC143" s="226"/>
      <c r="BD143" s="226"/>
      <c r="BE143" s="226"/>
      <c r="BF143" s="226"/>
      <c r="BG143" s="226"/>
      <c r="BH143" s="226"/>
      <c r="BI143" s="226"/>
      <c r="BJ143" s="226"/>
      <c r="BK143" s="226"/>
      <c r="BL143" s="226"/>
      <c r="BM143" s="226"/>
      <c r="BN143" s="226"/>
      <c r="BO143" s="226"/>
      <c r="BP143" s="187"/>
      <c r="BQ143" s="187"/>
      <c r="BR143" s="187"/>
      <c r="BS143" s="187"/>
      <c r="BT143" s="187"/>
      <c r="BU143" s="187"/>
      <c r="BV143" s="187"/>
      <c r="BW143" s="187"/>
      <c r="BX143" s="245"/>
      <c r="BY143" s="245"/>
      <c r="BZ143" s="245"/>
      <c r="CA143" s="245"/>
      <c r="CB143" s="245"/>
      <c r="CC143" s="245"/>
      <c r="CD143" s="63"/>
      <c r="CF143" s="63"/>
      <c r="CG143" s="63"/>
      <c r="CH143" s="62"/>
      <c r="CO143" s="64"/>
      <c r="CP143" s="64"/>
    </row>
    <row r="144" spans="1:96" s="19" customFormat="1" x14ac:dyDescent="0.25">
      <c r="A144" s="221">
        <v>44274</v>
      </c>
      <c r="B144" s="17" t="s">
        <v>25</v>
      </c>
      <c r="C144" s="19" t="s">
        <v>313</v>
      </c>
      <c r="D144" s="176"/>
      <c r="E144" s="176">
        <v>40</v>
      </c>
      <c r="F144" s="55"/>
      <c r="G144" s="56"/>
      <c r="H144" s="56"/>
      <c r="I144" s="56"/>
      <c r="J144" s="56"/>
      <c r="K144" s="56"/>
      <c r="L144" s="56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>
        <f t="shared" si="1"/>
        <v>40</v>
      </c>
      <c r="AH144" s="33"/>
      <c r="AI144" s="33"/>
      <c r="AJ144" s="33"/>
      <c r="AK144" s="33"/>
      <c r="AL144" s="33"/>
      <c r="AM144" s="33"/>
      <c r="AN144" s="33"/>
      <c r="AO144" s="33"/>
      <c r="AP144" s="33"/>
      <c r="AQ144" s="225"/>
      <c r="AR144" s="226"/>
      <c r="AS144" s="226"/>
      <c r="AT144" s="226"/>
      <c r="AU144" s="226"/>
      <c r="AV144" s="226"/>
      <c r="AW144" s="226"/>
      <c r="AX144" s="226"/>
      <c r="AY144" s="226"/>
      <c r="AZ144" s="226"/>
      <c r="BA144" s="226"/>
      <c r="BB144" s="226"/>
      <c r="BC144" s="226"/>
      <c r="BD144" s="226"/>
      <c r="BE144" s="226"/>
      <c r="BF144" s="226"/>
      <c r="BG144" s="226"/>
      <c r="BH144" s="226"/>
      <c r="BI144" s="226"/>
      <c r="BJ144" s="226"/>
      <c r="BK144" s="226"/>
      <c r="BL144" s="226"/>
      <c r="BM144" s="226"/>
      <c r="BN144" s="226"/>
      <c r="BO144" s="226"/>
      <c r="BP144" s="187"/>
      <c r="BQ144" s="187"/>
      <c r="BR144" s="187"/>
      <c r="BS144" s="187"/>
      <c r="BT144" s="187"/>
      <c r="BU144" s="187"/>
      <c r="BV144" s="187"/>
      <c r="BW144" s="187"/>
      <c r="BX144" s="245"/>
      <c r="BY144" s="245"/>
      <c r="BZ144" s="245"/>
      <c r="CA144" s="245"/>
      <c r="CB144" s="245"/>
      <c r="CC144" s="245"/>
      <c r="CD144" s="63"/>
      <c r="CF144" s="63"/>
      <c r="CG144" s="63"/>
      <c r="CH144" s="62"/>
      <c r="CO144" s="64"/>
      <c r="CP144" s="64"/>
    </row>
    <row r="145" spans="1:95" s="19" customFormat="1" x14ac:dyDescent="0.25">
      <c r="A145" s="221">
        <v>44277</v>
      </c>
      <c r="B145" s="17" t="s">
        <v>25</v>
      </c>
      <c r="C145" s="19" t="s">
        <v>314</v>
      </c>
      <c r="D145" s="176"/>
      <c r="E145" s="176">
        <v>40</v>
      </c>
      <c r="F145" s="55"/>
      <c r="G145" s="56"/>
      <c r="H145" s="56"/>
      <c r="I145" s="56"/>
      <c r="J145" s="56"/>
      <c r="K145" s="56"/>
      <c r="L145" s="56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>
        <f t="shared" si="1"/>
        <v>40</v>
      </c>
      <c r="AH145" s="33"/>
      <c r="AI145" s="33"/>
      <c r="AJ145" s="33"/>
      <c r="AK145" s="33"/>
      <c r="AL145" s="33"/>
      <c r="AM145" s="33"/>
      <c r="AN145" s="33"/>
      <c r="AO145" s="33"/>
      <c r="AP145" s="33"/>
      <c r="AQ145" s="225"/>
      <c r="AR145" s="226"/>
      <c r="AS145" s="226"/>
      <c r="AT145" s="226"/>
      <c r="AU145" s="226"/>
      <c r="AV145" s="226"/>
      <c r="AW145" s="226"/>
      <c r="AX145" s="226"/>
      <c r="AY145" s="226"/>
      <c r="AZ145" s="226"/>
      <c r="BA145" s="226"/>
      <c r="BB145" s="226"/>
      <c r="BC145" s="226"/>
      <c r="BD145" s="226"/>
      <c r="BE145" s="226"/>
      <c r="BF145" s="226"/>
      <c r="BG145" s="226"/>
      <c r="BH145" s="226"/>
      <c r="BI145" s="226"/>
      <c r="BJ145" s="226"/>
      <c r="BK145" s="226"/>
      <c r="BL145" s="226"/>
      <c r="BM145" s="226"/>
      <c r="BN145" s="226"/>
      <c r="BO145" s="226"/>
      <c r="BP145" s="187"/>
      <c r="BQ145" s="187"/>
      <c r="BR145" s="187"/>
      <c r="BS145" s="187"/>
      <c r="BT145" s="187"/>
      <c r="BU145" s="187"/>
      <c r="BV145" s="187"/>
      <c r="BW145" s="187"/>
      <c r="BX145" s="245"/>
      <c r="BY145" s="245"/>
      <c r="BZ145" s="245"/>
      <c r="CA145" s="245"/>
      <c r="CB145" s="245"/>
      <c r="CC145" s="245"/>
      <c r="CD145" s="63"/>
      <c r="CF145" s="63"/>
      <c r="CG145" s="63"/>
      <c r="CH145" s="62"/>
      <c r="CO145" s="64"/>
      <c r="CP145" s="64"/>
    </row>
    <row r="146" spans="1:95" s="19" customFormat="1" x14ac:dyDescent="0.25">
      <c r="A146" s="221">
        <v>44277</v>
      </c>
      <c r="B146" s="17" t="s">
        <v>25</v>
      </c>
      <c r="C146" s="19" t="s">
        <v>315</v>
      </c>
      <c r="D146" s="176"/>
      <c r="E146" s="176">
        <v>40</v>
      </c>
      <c r="F146" s="55"/>
      <c r="G146" s="56"/>
      <c r="H146" s="56"/>
      <c r="I146" s="56"/>
      <c r="J146" s="56"/>
      <c r="K146" s="56"/>
      <c r="L146" s="56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>
        <f t="shared" si="1"/>
        <v>40</v>
      </c>
      <c r="AH146" s="33"/>
      <c r="AI146" s="33"/>
      <c r="AJ146" s="33"/>
      <c r="AK146" s="33"/>
      <c r="AL146" s="33"/>
      <c r="AM146" s="33"/>
      <c r="AN146" s="33"/>
      <c r="AO146" s="33"/>
      <c r="AP146" s="33"/>
      <c r="AQ146" s="225"/>
      <c r="AR146" s="226"/>
      <c r="AS146" s="226"/>
      <c r="AT146" s="226"/>
      <c r="AU146" s="226"/>
      <c r="AV146" s="226"/>
      <c r="AW146" s="226"/>
      <c r="AX146" s="226"/>
      <c r="AY146" s="226"/>
      <c r="AZ146" s="226"/>
      <c r="BA146" s="226"/>
      <c r="BB146" s="226"/>
      <c r="BC146" s="226"/>
      <c r="BD146" s="226"/>
      <c r="BE146" s="226"/>
      <c r="BF146" s="226"/>
      <c r="BG146" s="226"/>
      <c r="BH146" s="226"/>
      <c r="BI146" s="226"/>
      <c r="BJ146" s="226"/>
      <c r="BK146" s="226"/>
      <c r="BL146" s="226"/>
      <c r="BM146" s="226"/>
      <c r="BN146" s="226"/>
      <c r="BO146" s="226"/>
      <c r="BP146" s="187"/>
      <c r="BQ146" s="187"/>
      <c r="BR146" s="187"/>
      <c r="BS146" s="187"/>
      <c r="BT146" s="187"/>
      <c r="BU146" s="187"/>
      <c r="BV146" s="187"/>
      <c r="BW146" s="187"/>
      <c r="BX146" s="245"/>
      <c r="BY146" s="245"/>
      <c r="BZ146" s="245"/>
      <c r="CA146" s="245"/>
      <c r="CB146" s="245"/>
      <c r="CC146" s="245"/>
      <c r="CD146" s="63"/>
      <c r="CF146" s="63"/>
      <c r="CG146" s="63"/>
      <c r="CH146" s="62"/>
      <c r="CO146" s="64"/>
      <c r="CP146" s="64"/>
    </row>
    <row r="147" spans="1:95" s="19" customFormat="1" x14ac:dyDescent="0.25">
      <c r="A147" s="221">
        <v>44277</v>
      </c>
      <c r="B147" s="17" t="s">
        <v>25</v>
      </c>
      <c r="C147" s="19" t="s">
        <v>316</v>
      </c>
      <c r="D147" s="176"/>
      <c r="E147" s="176">
        <v>40</v>
      </c>
      <c r="F147" s="55"/>
      <c r="G147" s="56"/>
      <c r="H147" s="56"/>
      <c r="I147" s="56"/>
      <c r="J147" s="56"/>
      <c r="K147" s="56"/>
      <c r="L147" s="56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>
        <f t="shared" si="1"/>
        <v>40</v>
      </c>
      <c r="AH147" s="33"/>
      <c r="AI147" s="33"/>
      <c r="AJ147" s="33"/>
      <c r="AK147" s="33"/>
      <c r="AL147" s="33"/>
      <c r="AM147" s="33"/>
      <c r="AN147" s="33"/>
      <c r="AO147" s="33"/>
      <c r="AP147" s="33"/>
      <c r="AQ147" s="225"/>
      <c r="AR147" s="226"/>
      <c r="AS147" s="226"/>
      <c r="AT147" s="226"/>
      <c r="AU147" s="226"/>
      <c r="AV147" s="226"/>
      <c r="AW147" s="226"/>
      <c r="AX147" s="226"/>
      <c r="AY147" s="226"/>
      <c r="AZ147" s="226"/>
      <c r="BA147" s="226"/>
      <c r="BB147" s="226"/>
      <c r="BC147" s="226"/>
      <c r="BD147" s="226"/>
      <c r="BE147" s="226"/>
      <c r="BF147" s="226"/>
      <c r="BG147" s="226"/>
      <c r="BH147" s="226"/>
      <c r="BI147" s="226"/>
      <c r="BJ147" s="226"/>
      <c r="BK147" s="226"/>
      <c r="BL147" s="226"/>
      <c r="BM147" s="226"/>
      <c r="BN147" s="226"/>
      <c r="BO147" s="226"/>
      <c r="BP147" s="187"/>
      <c r="BQ147" s="187"/>
      <c r="BR147" s="187"/>
      <c r="BS147" s="187"/>
      <c r="BT147" s="187"/>
      <c r="BU147" s="187"/>
      <c r="BV147" s="187"/>
      <c r="BW147" s="187"/>
      <c r="BX147" s="245"/>
      <c r="BY147" s="245"/>
      <c r="BZ147" s="245"/>
      <c r="CA147" s="245"/>
      <c r="CB147" s="245"/>
      <c r="CC147" s="245"/>
      <c r="CD147" s="63"/>
      <c r="CF147" s="63"/>
      <c r="CG147" s="63"/>
      <c r="CH147" s="62"/>
      <c r="CO147" s="64"/>
      <c r="CP147" s="64"/>
    </row>
    <row r="148" spans="1:95" s="19" customFormat="1" x14ac:dyDescent="0.25">
      <c r="A148" s="221">
        <v>44277</v>
      </c>
      <c r="B148" s="17" t="s">
        <v>25</v>
      </c>
      <c r="C148" s="19" t="s">
        <v>317</v>
      </c>
      <c r="D148" s="176"/>
      <c r="E148" s="176">
        <v>100</v>
      </c>
      <c r="F148" s="55"/>
      <c r="G148" s="56"/>
      <c r="H148" s="56"/>
      <c r="I148" s="56"/>
      <c r="J148" s="56"/>
      <c r="K148" s="56"/>
      <c r="L148" s="56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>
        <f t="shared" si="1"/>
        <v>100</v>
      </c>
      <c r="AH148" s="33"/>
      <c r="AI148" s="33"/>
      <c r="AJ148" s="33"/>
      <c r="AK148" s="33"/>
      <c r="AL148" s="33"/>
      <c r="AM148" s="33"/>
      <c r="AN148" s="33"/>
      <c r="AO148" s="33"/>
      <c r="AP148" s="33"/>
      <c r="AQ148" s="225"/>
      <c r="AR148" s="226"/>
      <c r="AS148" s="226"/>
      <c r="AT148" s="226"/>
      <c r="AU148" s="226"/>
      <c r="AV148" s="226"/>
      <c r="AW148" s="226"/>
      <c r="AX148" s="226"/>
      <c r="AY148" s="226"/>
      <c r="AZ148" s="226"/>
      <c r="BA148" s="226"/>
      <c r="BB148" s="226"/>
      <c r="BC148" s="226"/>
      <c r="BD148" s="226"/>
      <c r="BE148" s="226"/>
      <c r="BF148" s="226"/>
      <c r="BG148" s="226"/>
      <c r="BH148" s="226"/>
      <c r="BI148" s="226"/>
      <c r="BJ148" s="226"/>
      <c r="BK148" s="226"/>
      <c r="BL148" s="226"/>
      <c r="BM148" s="226"/>
      <c r="BN148" s="226"/>
      <c r="BO148" s="226"/>
      <c r="BP148" s="187"/>
      <c r="BQ148" s="187"/>
      <c r="BR148" s="187"/>
      <c r="BS148" s="187"/>
      <c r="BT148" s="187"/>
      <c r="BU148" s="187"/>
      <c r="BV148" s="187"/>
      <c r="BW148" s="187"/>
      <c r="BX148" s="245"/>
      <c r="BY148" s="245"/>
      <c r="BZ148" s="245"/>
      <c r="CA148" s="245"/>
      <c r="CB148" s="245"/>
      <c r="CC148" s="245"/>
      <c r="CD148" s="63"/>
      <c r="CF148" s="63"/>
      <c r="CG148" s="63"/>
      <c r="CH148" s="62"/>
      <c r="CO148" s="64"/>
      <c r="CP148" s="64"/>
    </row>
    <row r="149" spans="1:95" s="19" customFormat="1" ht="29.25" customHeight="1" x14ac:dyDescent="0.25">
      <c r="A149" s="221">
        <v>44277</v>
      </c>
      <c r="B149" s="17" t="s">
        <v>318</v>
      </c>
      <c r="C149" s="19" t="s">
        <v>319</v>
      </c>
      <c r="D149" s="176"/>
      <c r="E149" s="176">
        <v>440</v>
      </c>
      <c r="F149" s="55"/>
      <c r="G149" s="56"/>
      <c r="H149" s="56"/>
      <c r="I149" s="56"/>
      <c r="J149" s="56"/>
      <c r="K149" s="56"/>
      <c r="L149" s="56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>
        <f t="shared" si="1"/>
        <v>440</v>
      </c>
      <c r="AH149" s="33"/>
      <c r="AI149" s="33"/>
      <c r="AJ149" s="33"/>
      <c r="AK149" s="33"/>
      <c r="AL149" s="33"/>
      <c r="AM149" s="33"/>
      <c r="AN149" s="33"/>
      <c r="AO149" s="33"/>
      <c r="AP149" s="33"/>
      <c r="AQ149" s="225"/>
      <c r="AR149" s="226"/>
      <c r="AS149" s="226"/>
      <c r="AT149" s="226"/>
      <c r="AU149" s="226"/>
      <c r="AV149" s="226"/>
      <c r="AW149" s="226"/>
      <c r="AX149" s="226"/>
      <c r="AY149" s="226"/>
      <c r="AZ149" s="226"/>
      <c r="BA149" s="226"/>
      <c r="BB149" s="226"/>
      <c r="BC149" s="226"/>
      <c r="BD149" s="226"/>
      <c r="BE149" s="226"/>
      <c r="BF149" s="226"/>
      <c r="BG149" s="226"/>
      <c r="BH149" s="226"/>
      <c r="BI149" s="226"/>
      <c r="BJ149" s="226"/>
      <c r="BK149" s="226"/>
      <c r="BL149" s="226"/>
      <c r="BM149" s="226"/>
      <c r="BN149" s="226"/>
      <c r="BO149" s="226"/>
      <c r="BP149" s="187"/>
      <c r="BQ149" s="187"/>
      <c r="BR149" s="187"/>
      <c r="BS149" s="187"/>
      <c r="BT149" s="187"/>
      <c r="BU149" s="187"/>
      <c r="BV149" s="187"/>
      <c r="BW149" s="187"/>
      <c r="BX149" s="245"/>
      <c r="BY149" s="245"/>
      <c r="BZ149" s="245"/>
      <c r="CA149" s="245"/>
      <c r="CB149" s="245"/>
      <c r="CC149" s="245"/>
      <c r="CD149" s="63"/>
      <c r="CF149" s="63"/>
      <c r="CG149" s="63"/>
      <c r="CH149" s="62"/>
      <c r="CO149" s="64"/>
      <c r="CP149" s="64"/>
    </row>
    <row r="150" spans="1:95" s="19" customFormat="1" x14ac:dyDescent="0.25">
      <c r="A150" s="221">
        <v>44280</v>
      </c>
      <c r="B150" s="17" t="s">
        <v>25</v>
      </c>
      <c r="C150" s="19" t="s">
        <v>330</v>
      </c>
      <c r="D150" s="176"/>
      <c r="E150" s="176">
        <v>40</v>
      </c>
      <c r="F150" s="55"/>
      <c r="G150" s="56"/>
      <c r="H150" s="56"/>
      <c r="I150" s="56"/>
      <c r="J150" s="56"/>
      <c r="K150" s="56"/>
      <c r="L150" s="56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>
        <f t="shared" si="1"/>
        <v>40</v>
      </c>
      <c r="AH150" s="33"/>
      <c r="AI150" s="33"/>
      <c r="AJ150" s="33"/>
      <c r="AK150" s="33"/>
      <c r="AL150" s="33"/>
      <c r="AM150" s="33"/>
      <c r="AN150" s="33"/>
      <c r="AO150" s="33"/>
      <c r="AP150" s="33"/>
      <c r="AQ150" s="225"/>
      <c r="AR150" s="226"/>
      <c r="AS150" s="226"/>
      <c r="AT150" s="226"/>
      <c r="AU150" s="226"/>
      <c r="AV150" s="226"/>
      <c r="AW150" s="226"/>
      <c r="AX150" s="226"/>
      <c r="AY150" s="226"/>
      <c r="AZ150" s="226"/>
      <c r="BA150" s="226"/>
      <c r="BB150" s="226"/>
      <c r="BC150" s="226"/>
      <c r="BD150" s="226"/>
      <c r="BE150" s="226"/>
      <c r="BF150" s="226"/>
      <c r="BG150" s="226"/>
      <c r="BH150" s="226"/>
      <c r="BI150" s="226"/>
      <c r="BJ150" s="226"/>
      <c r="BK150" s="226"/>
      <c r="BL150" s="226"/>
      <c r="BM150" s="226"/>
      <c r="BN150" s="226"/>
      <c r="BO150" s="226"/>
      <c r="BP150" s="187"/>
      <c r="BQ150" s="187"/>
      <c r="BR150" s="187"/>
      <c r="BS150" s="187"/>
      <c r="BT150" s="187"/>
      <c r="BU150" s="187"/>
      <c r="BV150" s="187"/>
      <c r="BW150" s="187"/>
      <c r="BX150" s="245"/>
      <c r="BY150" s="245"/>
      <c r="BZ150" s="245"/>
      <c r="CA150" s="245"/>
      <c r="CB150" s="245"/>
      <c r="CC150" s="245"/>
      <c r="CD150" s="63"/>
      <c r="CF150" s="63"/>
      <c r="CG150" s="63"/>
      <c r="CH150" s="62"/>
      <c r="CO150" s="64"/>
      <c r="CP150" s="64"/>
    </row>
    <row r="151" spans="1:95" s="19" customFormat="1" x14ac:dyDescent="0.25">
      <c r="A151" s="221">
        <v>44284</v>
      </c>
      <c r="B151" s="17" t="s">
        <v>25</v>
      </c>
      <c r="C151" s="19" t="s">
        <v>331</v>
      </c>
      <c r="D151" s="176"/>
      <c r="E151" s="176">
        <v>20</v>
      </c>
      <c r="F151" s="55"/>
      <c r="G151" s="56"/>
      <c r="H151" s="56"/>
      <c r="I151" s="56"/>
      <c r="J151" s="56"/>
      <c r="K151" s="56"/>
      <c r="L151" s="56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>
        <f t="shared" si="1"/>
        <v>20</v>
      </c>
      <c r="AH151" s="33"/>
      <c r="AI151" s="33"/>
      <c r="AJ151" s="33"/>
      <c r="AK151" s="33"/>
      <c r="AL151" s="33"/>
      <c r="AM151" s="33"/>
      <c r="AN151" s="33"/>
      <c r="AO151" s="33"/>
      <c r="AP151" s="33"/>
      <c r="AQ151" s="225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226"/>
      <c r="BO151" s="226"/>
      <c r="BP151" s="187"/>
      <c r="BQ151" s="187"/>
      <c r="BR151" s="187"/>
      <c r="BS151" s="187"/>
      <c r="BT151" s="187"/>
      <c r="BU151" s="187"/>
      <c r="BV151" s="187"/>
      <c r="BW151" s="187"/>
      <c r="BX151" s="245"/>
      <c r="BY151" s="245"/>
      <c r="BZ151" s="245"/>
      <c r="CA151" s="245"/>
      <c r="CB151" s="245"/>
      <c r="CC151" s="245"/>
      <c r="CD151" s="63"/>
      <c r="CF151" s="63"/>
      <c r="CG151" s="63"/>
      <c r="CH151" s="62"/>
      <c r="CO151" s="64"/>
      <c r="CP151" s="64"/>
    </row>
    <row r="152" spans="1:95" s="19" customFormat="1" x14ac:dyDescent="0.25">
      <c r="A152" s="221">
        <v>44284</v>
      </c>
      <c r="B152" s="17" t="s">
        <v>25</v>
      </c>
      <c r="C152" s="19" t="s">
        <v>332</v>
      </c>
      <c r="D152" s="176"/>
      <c r="E152" s="176">
        <v>40</v>
      </c>
      <c r="F152" s="60"/>
      <c r="G152" s="61"/>
      <c r="H152" s="61"/>
      <c r="I152" s="61"/>
      <c r="J152" s="61"/>
      <c r="K152" s="61"/>
      <c r="L152" s="61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245">
        <f t="shared" si="1"/>
        <v>40</v>
      </c>
      <c r="AH152" s="62"/>
      <c r="AI152" s="62"/>
      <c r="AJ152" s="62"/>
      <c r="AK152" s="62"/>
      <c r="AL152" s="62"/>
      <c r="AM152" s="62"/>
      <c r="AN152" s="62"/>
      <c r="AO152" s="62"/>
      <c r="AP152" s="62"/>
      <c r="AQ152" s="225"/>
      <c r="AR152" s="226"/>
      <c r="AS152" s="226"/>
      <c r="AT152" s="226"/>
      <c r="AU152" s="226"/>
      <c r="AV152" s="226"/>
      <c r="AW152" s="226"/>
      <c r="AX152" s="226"/>
      <c r="AY152" s="226"/>
      <c r="AZ152" s="226"/>
      <c r="BA152" s="226"/>
      <c r="BB152" s="226"/>
      <c r="BC152" s="226"/>
      <c r="BD152" s="226"/>
      <c r="BE152" s="226"/>
      <c r="BF152" s="226"/>
      <c r="BG152" s="226"/>
      <c r="BH152" s="226"/>
      <c r="BI152" s="226"/>
      <c r="BJ152" s="226"/>
      <c r="BK152" s="226"/>
      <c r="BL152" s="226"/>
      <c r="BM152" s="226"/>
      <c r="BN152" s="226"/>
      <c r="BO152" s="226"/>
      <c r="BP152" s="187"/>
      <c r="BQ152" s="187"/>
      <c r="BR152" s="187"/>
      <c r="BS152" s="187"/>
      <c r="BT152" s="187"/>
      <c r="BU152" s="187"/>
      <c r="BV152" s="187"/>
      <c r="BW152" s="187"/>
      <c r="BX152" s="245"/>
      <c r="BY152" s="245"/>
      <c r="BZ152" s="245"/>
      <c r="CA152" s="245"/>
      <c r="CB152" s="245"/>
      <c r="CC152" s="245"/>
      <c r="CD152" s="63"/>
      <c r="CF152" s="63"/>
      <c r="CG152" s="63"/>
      <c r="CH152" s="62"/>
      <c r="CO152" s="64"/>
      <c r="CP152" s="64"/>
    </row>
    <row r="153" spans="1:95" s="19" customFormat="1" x14ac:dyDescent="0.25">
      <c r="A153" s="221">
        <v>44284</v>
      </c>
      <c r="B153" s="17" t="s">
        <v>25</v>
      </c>
      <c r="C153" s="19" t="s">
        <v>333</v>
      </c>
      <c r="D153" s="176"/>
      <c r="E153" s="176">
        <v>40</v>
      </c>
      <c r="F153" s="55"/>
      <c r="G153" s="56"/>
      <c r="H153" s="56"/>
      <c r="I153" s="56"/>
      <c r="J153" s="56"/>
      <c r="K153" s="56"/>
      <c r="L153" s="56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246">
        <f t="shared" si="1"/>
        <v>40</v>
      </c>
      <c r="AH153" s="33"/>
      <c r="AI153" s="33"/>
      <c r="AJ153" s="33"/>
      <c r="AK153" s="33"/>
      <c r="AL153" s="33"/>
      <c r="AM153" s="33"/>
      <c r="AN153" s="33"/>
      <c r="AO153" s="33"/>
      <c r="AP153" s="33"/>
      <c r="AQ153" s="225"/>
      <c r="AR153" s="226"/>
      <c r="AS153" s="226"/>
      <c r="AT153" s="226"/>
      <c r="AU153" s="226"/>
      <c r="AV153" s="226"/>
      <c r="AW153" s="226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226"/>
      <c r="BO153" s="226"/>
      <c r="BP153" s="187"/>
      <c r="BQ153" s="187"/>
      <c r="BR153" s="187"/>
      <c r="BS153" s="187"/>
      <c r="BT153" s="187"/>
      <c r="BU153" s="187"/>
      <c r="BV153" s="187"/>
      <c r="BW153" s="187"/>
      <c r="BX153" s="245"/>
      <c r="BY153" s="245"/>
      <c r="BZ153" s="245"/>
      <c r="CA153" s="245"/>
      <c r="CB153" s="245"/>
      <c r="CC153" s="245"/>
      <c r="CD153" s="63"/>
      <c r="CE153" s="61"/>
      <c r="CF153" s="63"/>
      <c r="CG153" s="63"/>
      <c r="CH153" s="62"/>
      <c r="CO153" s="64"/>
      <c r="CP153" s="64"/>
    </row>
    <row r="154" spans="1:95" s="19" customFormat="1" x14ac:dyDescent="0.25">
      <c r="A154" s="221">
        <v>44285</v>
      </c>
      <c r="B154" s="17" t="s">
        <v>25</v>
      </c>
      <c r="C154" s="19" t="s">
        <v>334</v>
      </c>
      <c r="D154" s="176"/>
      <c r="E154" s="176">
        <v>40</v>
      </c>
      <c r="F154" s="60"/>
      <c r="G154" s="61"/>
      <c r="H154" s="61"/>
      <c r="I154" s="61"/>
      <c r="J154" s="61"/>
      <c r="K154" s="61"/>
      <c r="L154" s="61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245">
        <f t="shared" si="1"/>
        <v>40</v>
      </c>
      <c r="AH154" s="62"/>
      <c r="AI154" s="62"/>
      <c r="AJ154" s="62"/>
      <c r="AK154" s="62"/>
      <c r="AL154" s="62"/>
      <c r="AM154" s="62"/>
      <c r="AN154" s="62"/>
      <c r="AO154" s="62"/>
      <c r="AP154" s="62"/>
      <c r="AQ154" s="225"/>
      <c r="AR154" s="226"/>
      <c r="AS154" s="226"/>
      <c r="AT154" s="226"/>
      <c r="AU154" s="226"/>
      <c r="AV154" s="226"/>
      <c r="AW154" s="226"/>
      <c r="AX154" s="226"/>
      <c r="AY154" s="226"/>
      <c r="AZ154" s="226"/>
      <c r="BA154" s="226"/>
      <c r="BB154" s="226"/>
      <c r="BC154" s="226"/>
      <c r="BD154" s="226"/>
      <c r="BE154" s="226"/>
      <c r="BF154" s="226"/>
      <c r="BG154" s="226"/>
      <c r="BH154" s="226"/>
      <c r="BI154" s="226"/>
      <c r="BJ154" s="226"/>
      <c r="BK154" s="226"/>
      <c r="BL154" s="226"/>
      <c r="BM154" s="226"/>
      <c r="BN154" s="226"/>
      <c r="BO154" s="226"/>
      <c r="BP154" s="187"/>
      <c r="BQ154" s="187"/>
      <c r="BR154" s="187"/>
      <c r="BS154" s="187"/>
      <c r="BT154" s="187"/>
      <c r="BU154" s="187"/>
      <c r="BV154" s="187"/>
      <c r="BW154" s="187"/>
      <c r="BX154" s="245"/>
      <c r="BY154" s="245"/>
      <c r="BZ154" s="245"/>
      <c r="CA154" s="245"/>
      <c r="CB154" s="245"/>
      <c r="CC154" s="245"/>
      <c r="CD154" s="63"/>
      <c r="CF154" s="63"/>
      <c r="CG154" s="63"/>
      <c r="CH154" s="62"/>
      <c r="CO154" s="64"/>
      <c r="CP154" s="64"/>
    </row>
    <row r="155" spans="1:95" s="19" customFormat="1" x14ac:dyDescent="0.25">
      <c r="A155" s="221">
        <v>44285</v>
      </c>
      <c r="B155" s="17" t="s">
        <v>25</v>
      </c>
      <c r="C155" s="19" t="s">
        <v>335</v>
      </c>
      <c r="D155" s="176"/>
      <c r="E155" s="176">
        <v>40</v>
      </c>
      <c r="F155" s="60"/>
      <c r="G155" s="61"/>
      <c r="H155" s="61"/>
      <c r="I155" s="61"/>
      <c r="J155" s="61"/>
      <c r="K155" s="61"/>
      <c r="L155" s="61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245">
        <f>E155</f>
        <v>40</v>
      </c>
      <c r="AH155" s="62"/>
      <c r="AI155" s="62"/>
      <c r="AJ155" s="62"/>
      <c r="AK155" s="62"/>
      <c r="AL155" s="62"/>
      <c r="AM155" s="62"/>
      <c r="AN155" s="62"/>
      <c r="AO155" s="62"/>
      <c r="AP155" s="62"/>
      <c r="AQ155" s="225"/>
      <c r="AR155" s="226"/>
      <c r="AS155" s="226"/>
      <c r="AT155" s="226"/>
      <c r="AU155" s="226"/>
      <c r="AV155" s="226"/>
      <c r="AW155" s="226"/>
      <c r="AX155" s="226"/>
      <c r="AY155" s="226"/>
      <c r="AZ155" s="226"/>
      <c r="BA155" s="226"/>
      <c r="BB155" s="226"/>
      <c r="BC155" s="226"/>
      <c r="BD155" s="226"/>
      <c r="BE155" s="226"/>
      <c r="BF155" s="226"/>
      <c r="BG155" s="226"/>
      <c r="BH155" s="226"/>
      <c r="BI155" s="226"/>
      <c r="BJ155" s="226"/>
      <c r="BK155" s="226"/>
      <c r="BL155" s="226"/>
      <c r="BM155" s="226"/>
      <c r="BN155" s="226"/>
      <c r="BO155" s="226"/>
      <c r="BP155" s="187"/>
      <c r="BQ155" s="187"/>
      <c r="BR155" s="187"/>
      <c r="BS155" s="187"/>
      <c r="BT155" s="187"/>
      <c r="BU155" s="187"/>
      <c r="BV155" s="187"/>
      <c r="BW155" s="187"/>
      <c r="BX155" s="245"/>
      <c r="BY155" s="245"/>
      <c r="BZ155" s="245"/>
      <c r="CA155" s="245"/>
      <c r="CB155" s="245"/>
      <c r="CC155" s="245"/>
      <c r="CD155" s="63"/>
      <c r="CF155" s="63"/>
      <c r="CG155" s="63"/>
      <c r="CH155" s="62"/>
      <c r="CO155" s="64"/>
      <c r="CP155" s="64"/>
    </row>
    <row r="156" spans="1:95" s="19" customFormat="1" x14ac:dyDescent="0.25">
      <c r="A156" s="221">
        <v>44285</v>
      </c>
      <c r="B156" s="17" t="s">
        <v>25</v>
      </c>
      <c r="C156" s="19" t="s">
        <v>336</v>
      </c>
      <c r="D156" s="176"/>
      <c r="E156" s="176">
        <v>80</v>
      </c>
      <c r="F156" s="60"/>
      <c r="G156" s="61"/>
      <c r="H156" s="61"/>
      <c r="I156" s="61"/>
      <c r="J156" s="61"/>
      <c r="K156" s="61"/>
      <c r="L156" s="61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245">
        <f>E156</f>
        <v>80</v>
      </c>
      <c r="AH156" s="62"/>
      <c r="AI156" s="62"/>
      <c r="AJ156" s="62"/>
      <c r="AK156" s="62"/>
      <c r="AL156" s="62"/>
      <c r="AM156" s="62"/>
      <c r="AN156" s="62"/>
      <c r="AO156" s="62"/>
      <c r="AP156" s="62"/>
      <c r="AQ156" s="225"/>
      <c r="AR156" s="226"/>
      <c r="AS156" s="226"/>
      <c r="AT156" s="226"/>
      <c r="AU156" s="226"/>
      <c r="AV156" s="226"/>
      <c r="AW156" s="226"/>
      <c r="AX156" s="226"/>
      <c r="AY156" s="226"/>
      <c r="AZ156" s="226"/>
      <c r="BA156" s="226"/>
      <c r="BB156" s="226"/>
      <c r="BC156" s="226"/>
      <c r="BD156" s="226"/>
      <c r="BE156" s="226"/>
      <c r="BF156" s="226"/>
      <c r="BG156" s="226"/>
      <c r="BH156" s="226"/>
      <c r="BI156" s="226"/>
      <c r="BJ156" s="226"/>
      <c r="BK156" s="226"/>
      <c r="BL156" s="226"/>
      <c r="BM156" s="226"/>
      <c r="BN156" s="226"/>
      <c r="BO156" s="226"/>
      <c r="BP156" s="187"/>
      <c r="BQ156" s="187"/>
      <c r="BR156" s="187"/>
      <c r="BS156" s="187"/>
      <c r="BT156" s="187"/>
      <c r="BU156" s="187"/>
      <c r="BV156" s="187"/>
      <c r="BW156" s="187"/>
      <c r="BX156" s="245"/>
      <c r="BY156" s="245"/>
      <c r="BZ156" s="245"/>
      <c r="CA156" s="245"/>
      <c r="CB156" s="245"/>
      <c r="CC156" s="245"/>
      <c r="CD156" s="63"/>
      <c r="CF156" s="63"/>
      <c r="CG156" s="63"/>
      <c r="CH156" s="62"/>
      <c r="CO156" s="64"/>
      <c r="CP156" s="64"/>
    </row>
    <row r="157" spans="1:95" s="19" customFormat="1" x14ac:dyDescent="0.25">
      <c r="A157" s="221">
        <v>44285</v>
      </c>
      <c r="B157" s="17" t="s">
        <v>25</v>
      </c>
      <c r="C157" s="19" t="s">
        <v>337</v>
      </c>
      <c r="D157" s="176"/>
      <c r="E157" s="176">
        <v>20</v>
      </c>
      <c r="F157" s="60"/>
      <c r="G157" s="61"/>
      <c r="H157" s="61"/>
      <c r="I157" s="61"/>
      <c r="J157" s="61"/>
      <c r="K157" s="61"/>
      <c r="L157" s="61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245">
        <f>E157</f>
        <v>20</v>
      </c>
      <c r="AH157" s="62"/>
      <c r="AI157" s="62"/>
      <c r="AJ157" s="62"/>
      <c r="AK157" s="62"/>
      <c r="AL157" s="62"/>
      <c r="AM157" s="62"/>
      <c r="AN157" s="62"/>
      <c r="AO157" s="62"/>
      <c r="AP157" s="62"/>
      <c r="AQ157" s="225"/>
      <c r="AR157" s="226"/>
      <c r="AS157" s="226"/>
      <c r="AT157" s="226"/>
      <c r="AU157" s="226"/>
      <c r="AV157" s="226"/>
      <c r="AW157" s="226"/>
      <c r="AX157" s="226"/>
      <c r="AY157" s="226"/>
      <c r="AZ157" s="226"/>
      <c r="BA157" s="226"/>
      <c r="BB157" s="226"/>
      <c r="BC157" s="226"/>
      <c r="BD157" s="226"/>
      <c r="BE157" s="226"/>
      <c r="BF157" s="226"/>
      <c r="BG157" s="226"/>
      <c r="BH157" s="226"/>
      <c r="BI157" s="226"/>
      <c r="BJ157" s="226"/>
      <c r="BK157" s="226"/>
      <c r="BL157" s="226"/>
      <c r="BM157" s="226"/>
      <c r="BN157" s="226"/>
      <c r="BO157" s="226"/>
      <c r="BP157" s="187"/>
      <c r="BQ157" s="187"/>
      <c r="BR157" s="187"/>
      <c r="BS157" s="187"/>
      <c r="BT157" s="187"/>
      <c r="BU157" s="187"/>
      <c r="BV157" s="187"/>
      <c r="BW157" s="187"/>
      <c r="BX157" s="245"/>
      <c r="BY157" s="245"/>
      <c r="BZ157" s="245"/>
      <c r="CA157" s="245"/>
      <c r="CB157" s="245"/>
      <c r="CC157" s="245"/>
      <c r="CD157" s="63"/>
      <c r="CE157" s="61"/>
      <c r="CF157" s="63"/>
      <c r="CG157" s="63"/>
      <c r="CH157" s="62"/>
      <c r="CO157" s="64"/>
      <c r="CP157" s="64"/>
    </row>
    <row r="158" spans="1:95" x14ac:dyDescent="0.25">
      <c r="A158" s="233"/>
      <c r="B158" s="142"/>
      <c r="C158" s="135"/>
      <c r="D158" s="199"/>
      <c r="E158" s="141"/>
      <c r="F158" s="55"/>
      <c r="G158" s="56"/>
      <c r="H158" s="56"/>
      <c r="I158" s="56"/>
      <c r="J158" s="56"/>
      <c r="K158" s="56"/>
      <c r="L158" s="56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236"/>
      <c r="BO158" s="237"/>
      <c r="BY158" s="238"/>
      <c r="BZ158" s="238"/>
      <c r="CA158" s="238"/>
      <c r="CB158" s="238"/>
      <c r="CC158" s="238"/>
      <c r="CD158" s="238"/>
      <c r="CE158" s="119"/>
      <c r="CG158" s="119"/>
      <c r="CH158" s="119"/>
      <c r="CP158" s="134"/>
      <c r="CQ158" s="134"/>
    </row>
    <row r="159" spans="1:95" x14ac:dyDescent="0.25">
      <c r="A159" s="233"/>
      <c r="B159" s="142"/>
      <c r="C159" s="135"/>
      <c r="D159" s="199"/>
      <c r="E159" s="141"/>
      <c r="F159" s="55"/>
      <c r="G159" s="56"/>
      <c r="H159" s="56"/>
      <c r="I159" s="56"/>
      <c r="J159" s="56"/>
      <c r="K159" s="56"/>
      <c r="L159" s="56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236"/>
      <c r="BO159" s="237"/>
      <c r="BY159" s="238"/>
      <c r="BZ159" s="238"/>
      <c r="CA159" s="238"/>
      <c r="CB159" s="238"/>
      <c r="CC159" s="238"/>
      <c r="CD159" s="238"/>
      <c r="CE159" s="119"/>
      <c r="CG159" s="119"/>
      <c r="CH159" s="119"/>
      <c r="CP159" s="134"/>
      <c r="CQ159" s="134"/>
    </row>
    <row r="160" spans="1:95" x14ac:dyDescent="0.25">
      <c r="A160" s="233"/>
      <c r="B160" s="142"/>
      <c r="C160" s="135"/>
      <c r="D160" s="199"/>
      <c r="E160" s="141"/>
      <c r="F160" s="55"/>
      <c r="G160" s="56"/>
      <c r="H160" s="56"/>
      <c r="I160" s="56"/>
      <c r="J160" s="56"/>
      <c r="K160" s="56"/>
      <c r="L160" s="56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236"/>
      <c r="BO160" s="237"/>
      <c r="BY160" s="238"/>
      <c r="BZ160" s="238"/>
      <c r="CA160" s="238"/>
      <c r="CB160" s="238"/>
      <c r="CC160" s="238"/>
      <c r="CD160" s="238"/>
      <c r="CE160" s="119"/>
      <c r="CG160" s="119"/>
      <c r="CH160" s="119"/>
      <c r="CP160" s="134"/>
      <c r="CQ160" s="134"/>
    </row>
    <row r="161" spans="1:96" x14ac:dyDescent="0.25">
      <c r="A161" s="233"/>
      <c r="B161" s="142"/>
      <c r="C161" s="135"/>
      <c r="D161" s="199"/>
      <c r="E161" s="141"/>
      <c r="F161" s="55"/>
      <c r="G161" s="56"/>
      <c r="H161" s="56"/>
      <c r="I161" s="56"/>
      <c r="J161" s="56"/>
      <c r="K161" s="56"/>
      <c r="L161" s="56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236"/>
      <c r="BO161" s="237"/>
      <c r="BY161" s="238"/>
      <c r="BZ161" s="238"/>
      <c r="CA161" s="238"/>
      <c r="CB161" s="238"/>
      <c r="CC161" s="238"/>
      <c r="CD161" s="238"/>
      <c r="CE161" s="119"/>
      <c r="CG161" s="119"/>
      <c r="CH161" s="119"/>
      <c r="CP161" s="134"/>
      <c r="CQ161" s="134"/>
    </row>
    <row r="162" spans="1:96" x14ac:dyDescent="0.25">
      <c r="A162" s="233"/>
      <c r="B162" s="142"/>
      <c r="C162" s="135"/>
      <c r="D162" s="199"/>
      <c r="E162" s="141"/>
      <c r="F162" s="55"/>
      <c r="G162" s="56"/>
      <c r="H162" s="56"/>
      <c r="I162" s="56"/>
      <c r="J162" s="56"/>
      <c r="K162" s="56"/>
      <c r="L162" s="56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236"/>
      <c r="BO162" s="237"/>
      <c r="BY162" s="238"/>
      <c r="BZ162" s="238"/>
      <c r="CA162" s="238"/>
      <c r="CB162" s="238"/>
      <c r="CC162" s="238"/>
      <c r="CD162" s="238"/>
      <c r="CE162" s="119"/>
      <c r="CG162" s="119"/>
      <c r="CH162" s="119"/>
      <c r="CP162" s="134"/>
      <c r="CQ162" s="134"/>
    </row>
    <row r="163" spans="1:96" x14ac:dyDescent="0.25">
      <c r="A163" s="233"/>
      <c r="B163" s="142"/>
      <c r="C163" s="135"/>
      <c r="D163" s="199"/>
      <c r="E163" s="141"/>
      <c r="F163" s="55"/>
      <c r="G163" s="56"/>
      <c r="H163" s="56"/>
      <c r="I163" s="56"/>
      <c r="J163" s="56"/>
      <c r="K163" s="56"/>
      <c r="L163" s="56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236"/>
      <c r="BY163" s="238"/>
      <c r="BZ163" s="238"/>
      <c r="CA163" s="238"/>
      <c r="CB163" s="238"/>
      <c r="CC163" s="238"/>
      <c r="CD163" s="238"/>
      <c r="CE163" s="119"/>
      <c r="CG163" s="119"/>
      <c r="CH163" s="119"/>
      <c r="CP163" s="134"/>
      <c r="CQ163" s="134"/>
    </row>
    <row r="164" spans="1:96" x14ac:dyDescent="0.25">
      <c r="A164" s="233"/>
      <c r="B164" s="142"/>
      <c r="C164" s="135"/>
      <c r="D164" s="199"/>
      <c r="E164" s="141"/>
      <c r="F164" s="55"/>
      <c r="G164" s="56"/>
      <c r="H164" s="56"/>
      <c r="I164" s="56"/>
      <c r="J164" s="56"/>
      <c r="K164" s="56"/>
      <c r="L164" s="56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236"/>
      <c r="BY164" s="238"/>
      <c r="BZ164" s="238"/>
      <c r="CA164" s="238"/>
      <c r="CB164" s="238"/>
      <c r="CC164" s="238"/>
      <c r="CD164" s="238"/>
      <c r="CE164" s="238"/>
      <c r="CF164" s="119"/>
      <c r="CH164" s="119"/>
      <c r="CI164" s="119"/>
      <c r="CQ164" s="134"/>
      <c r="CR164" s="134"/>
    </row>
    <row r="165" spans="1:96" x14ac:dyDescent="0.25">
      <c r="A165" s="233"/>
      <c r="B165" s="142"/>
      <c r="C165" s="135"/>
      <c r="D165" s="199"/>
      <c r="E165" s="141"/>
      <c r="F165" s="55"/>
      <c r="G165" s="56"/>
      <c r="H165" s="56"/>
      <c r="I165" s="56"/>
      <c r="J165" s="56"/>
      <c r="K165" s="56"/>
      <c r="L165" s="56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236"/>
      <c r="BY165" s="238"/>
      <c r="BZ165" s="238"/>
      <c r="CA165" s="238"/>
      <c r="CB165" s="238"/>
      <c r="CC165" s="238"/>
      <c r="CD165" s="238"/>
      <c r="CE165" s="119"/>
      <c r="CG165" s="119"/>
      <c r="CH165" s="119"/>
      <c r="CP165" s="134"/>
      <c r="CQ165" s="134"/>
    </row>
    <row r="166" spans="1:96" x14ac:dyDescent="0.25">
      <c r="A166" s="233"/>
      <c r="B166" s="142"/>
      <c r="C166" s="135"/>
      <c r="D166" s="199"/>
      <c r="E166" s="141"/>
      <c r="F166" s="55"/>
      <c r="G166" s="56"/>
      <c r="H166" s="56"/>
      <c r="I166" s="56"/>
      <c r="J166" s="56"/>
      <c r="K166" s="56"/>
      <c r="L166" s="56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236"/>
      <c r="BY166" s="238"/>
      <c r="BZ166" s="238"/>
      <c r="CA166" s="238"/>
      <c r="CB166" s="238"/>
      <c r="CC166" s="238"/>
      <c r="CD166" s="238"/>
      <c r="CE166" s="119"/>
      <c r="CG166" s="119"/>
      <c r="CH166" s="119"/>
      <c r="CP166" s="134"/>
      <c r="CQ166" s="134"/>
    </row>
    <row r="167" spans="1:96" x14ac:dyDescent="0.25">
      <c r="A167" s="233"/>
      <c r="B167" s="142"/>
      <c r="C167" s="135"/>
      <c r="D167" s="199"/>
      <c r="E167" s="141"/>
      <c r="F167" s="55"/>
      <c r="G167" s="56"/>
      <c r="H167" s="56"/>
      <c r="I167" s="56"/>
      <c r="J167" s="56"/>
      <c r="K167" s="56"/>
      <c r="L167" s="56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236"/>
      <c r="BY167" s="238"/>
      <c r="BZ167" s="238"/>
      <c r="CA167" s="238"/>
      <c r="CB167" s="238"/>
      <c r="CC167" s="238"/>
      <c r="CD167" s="238"/>
      <c r="CE167" s="119"/>
      <c r="CG167" s="119"/>
      <c r="CH167" s="119"/>
      <c r="CP167" s="134"/>
      <c r="CQ167" s="134"/>
    </row>
    <row r="168" spans="1:96" x14ac:dyDescent="0.25">
      <c r="A168" s="233"/>
      <c r="B168" s="142"/>
      <c r="C168" s="135"/>
      <c r="D168" s="199"/>
      <c r="E168" s="141"/>
      <c r="F168" s="55"/>
      <c r="G168" s="56"/>
      <c r="H168" s="56"/>
      <c r="I168" s="56"/>
      <c r="J168" s="56"/>
      <c r="K168" s="56"/>
      <c r="L168" s="56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236"/>
      <c r="BY168" s="238"/>
      <c r="BZ168" s="238"/>
      <c r="CA168" s="238"/>
      <c r="CB168" s="238"/>
      <c r="CC168" s="238"/>
      <c r="CD168" s="238"/>
      <c r="CE168" s="119"/>
      <c r="CG168" s="119"/>
      <c r="CH168" s="119"/>
      <c r="CP168" s="134"/>
      <c r="CQ168" s="134"/>
    </row>
    <row r="169" spans="1:96" x14ac:dyDescent="0.25">
      <c r="A169" s="233"/>
      <c r="B169" s="142"/>
      <c r="C169" s="135"/>
      <c r="D169" s="199"/>
      <c r="E169" s="141"/>
      <c r="F169" s="55"/>
      <c r="G169" s="56"/>
      <c r="H169" s="56"/>
      <c r="I169" s="56"/>
      <c r="J169" s="56"/>
      <c r="K169" s="56"/>
      <c r="L169" s="56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236"/>
      <c r="BY169" s="238"/>
      <c r="BZ169" s="238"/>
      <c r="CA169" s="238"/>
      <c r="CB169" s="238"/>
      <c r="CC169" s="238"/>
      <c r="CD169" s="238"/>
      <c r="CE169" s="119"/>
      <c r="CG169" s="119"/>
      <c r="CH169" s="119"/>
      <c r="CP169" s="134"/>
      <c r="CQ169" s="134"/>
    </row>
    <row r="170" spans="1:96" x14ac:dyDescent="0.25">
      <c r="A170" s="233"/>
      <c r="B170" s="142"/>
      <c r="C170" s="135"/>
      <c r="D170" s="199"/>
      <c r="E170" s="141"/>
      <c r="F170" s="55"/>
      <c r="G170" s="56"/>
      <c r="H170" s="56"/>
      <c r="I170" s="56"/>
      <c r="J170" s="56"/>
      <c r="K170" s="56"/>
      <c r="L170" s="56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236"/>
      <c r="BY170" s="238"/>
      <c r="BZ170" s="238"/>
      <c r="CA170" s="238"/>
      <c r="CB170" s="238"/>
      <c r="CC170" s="238"/>
      <c r="CD170" s="238"/>
      <c r="CE170" s="119"/>
      <c r="CG170" s="119"/>
      <c r="CH170" s="119"/>
      <c r="CP170" s="134"/>
      <c r="CQ170" s="134"/>
    </row>
    <row r="171" spans="1:96" x14ac:dyDescent="0.25">
      <c r="A171" s="233"/>
      <c r="B171" s="142"/>
      <c r="C171" s="135"/>
      <c r="D171" s="199"/>
      <c r="E171" s="141"/>
      <c r="F171" s="55"/>
      <c r="G171" s="56"/>
      <c r="H171" s="56"/>
      <c r="I171" s="56"/>
      <c r="J171" s="56"/>
      <c r="K171" s="56"/>
      <c r="L171" s="56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236"/>
      <c r="BY171" s="238"/>
      <c r="BZ171" s="238"/>
      <c r="CA171" s="238"/>
      <c r="CB171" s="238"/>
      <c r="CC171" s="238"/>
      <c r="CD171" s="238"/>
      <c r="CE171" s="119"/>
      <c r="CG171" s="119"/>
      <c r="CH171" s="119"/>
      <c r="CP171" s="134"/>
      <c r="CQ171" s="134"/>
    </row>
    <row r="172" spans="1:96" x14ac:dyDescent="0.25">
      <c r="A172" s="233"/>
      <c r="B172" s="142"/>
      <c r="C172" s="135"/>
      <c r="D172" s="199"/>
      <c r="E172" s="141"/>
      <c r="F172" s="55"/>
      <c r="G172" s="56"/>
      <c r="H172" s="56"/>
      <c r="I172" s="56"/>
      <c r="J172" s="56"/>
      <c r="K172" s="56"/>
      <c r="L172" s="56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236"/>
      <c r="BY172" s="238"/>
      <c r="BZ172" s="238"/>
      <c r="CA172" s="238"/>
      <c r="CB172" s="238"/>
      <c r="CC172" s="238"/>
      <c r="CD172" s="238"/>
      <c r="CE172" s="119"/>
      <c r="CG172" s="119"/>
      <c r="CH172" s="119"/>
      <c r="CP172" s="134"/>
      <c r="CQ172" s="134"/>
    </row>
    <row r="173" spans="1:96" x14ac:dyDescent="0.25">
      <c r="A173" s="233"/>
      <c r="B173" s="142"/>
      <c r="C173" s="135"/>
      <c r="D173" s="199"/>
      <c r="E173" s="141"/>
      <c r="F173" s="55"/>
      <c r="G173" s="56"/>
      <c r="H173" s="56"/>
      <c r="I173" s="56"/>
      <c r="J173" s="56"/>
      <c r="K173" s="56"/>
      <c r="L173" s="56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236"/>
      <c r="BY173" s="238"/>
      <c r="BZ173" s="238"/>
      <c r="CA173" s="238"/>
      <c r="CB173" s="238"/>
      <c r="CC173" s="238"/>
      <c r="CD173" s="238"/>
      <c r="CE173" s="119"/>
      <c r="CG173" s="119"/>
      <c r="CH173" s="119"/>
      <c r="CP173" s="134"/>
      <c r="CQ173" s="134"/>
    </row>
    <row r="174" spans="1:96" x14ac:dyDescent="0.25">
      <c r="A174" s="233"/>
      <c r="B174" s="142"/>
      <c r="C174" s="135"/>
      <c r="D174" s="199"/>
      <c r="E174" s="141"/>
      <c r="F174" s="55"/>
      <c r="G174" s="56"/>
      <c r="H174" s="56"/>
      <c r="I174" s="56"/>
      <c r="J174" s="56"/>
      <c r="K174" s="56"/>
      <c r="L174" s="56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236"/>
      <c r="BY174" s="238"/>
      <c r="BZ174" s="238"/>
      <c r="CA174" s="238"/>
      <c r="CB174" s="238"/>
      <c r="CC174" s="238"/>
      <c r="CD174" s="238"/>
      <c r="CE174" s="119"/>
      <c r="CG174" s="119"/>
      <c r="CH174" s="119"/>
      <c r="CP174" s="134"/>
      <c r="CQ174" s="134"/>
    </row>
    <row r="175" spans="1:96" x14ac:dyDescent="0.25">
      <c r="A175" s="233"/>
      <c r="B175" s="142"/>
      <c r="C175" s="135"/>
      <c r="D175" s="199"/>
      <c r="E175" s="141"/>
      <c r="F175" s="55"/>
      <c r="G175" s="56"/>
      <c r="H175" s="56"/>
      <c r="I175" s="56"/>
      <c r="J175" s="56"/>
      <c r="K175" s="56"/>
      <c r="L175" s="56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236"/>
      <c r="BY175" s="238"/>
      <c r="BZ175" s="238"/>
      <c r="CA175" s="238"/>
      <c r="CB175" s="238"/>
      <c r="CC175" s="238"/>
      <c r="CD175" s="238"/>
      <c r="CE175" s="119"/>
      <c r="CG175" s="119"/>
      <c r="CH175" s="119"/>
      <c r="CP175" s="134"/>
      <c r="CQ175" s="134"/>
    </row>
    <row r="176" spans="1:96" x14ac:dyDescent="0.25">
      <c r="A176" s="233"/>
      <c r="B176" s="142"/>
      <c r="C176" s="135"/>
      <c r="D176" s="199"/>
      <c r="E176" s="141"/>
      <c r="F176" s="55"/>
      <c r="G176" s="56"/>
      <c r="H176" s="56"/>
      <c r="I176" s="56"/>
      <c r="J176" s="56"/>
      <c r="K176" s="56"/>
      <c r="L176" s="56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236"/>
      <c r="BY176" s="238"/>
      <c r="BZ176" s="238"/>
      <c r="CA176" s="238"/>
      <c r="CB176" s="238"/>
      <c r="CC176" s="238"/>
      <c r="CD176" s="238"/>
      <c r="CE176" s="119"/>
      <c r="CG176" s="119"/>
      <c r="CH176" s="119"/>
      <c r="CP176" s="134"/>
      <c r="CQ176" s="134"/>
    </row>
    <row r="177" spans="1:95" x14ac:dyDescent="0.25">
      <c r="A177" s="233"/>
      <c r="B177" s="142"/>
      <c r="C177" s="135"/>
      <c r="D177" s="199"/>
      <c r="E177" s="141"/>
      <c r="F177" s="55"/>
      <c r="G177" s="56"/>
      <c r="H177" s="56"/>
      <c r="I177" s="56"/>
      <c r="J177" s="56"/>
      <c r="K177" s="56"/>
      <c r="L177" s="56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236"/>
      <c r="BY177" s="238"/>
      <c r="BZ177" s="238"/>
      <c r="CA177" s="238"/>
      <c r="CB177" s="238"/>
      <c r="CC177" s="238"/>
      <c r="CD177" s="238"/>
      <c r="CE177" s="119"/>
      <c r="CG177" s="119"/>
      <c r="CH177" s="119"/>
      <c r="CP177" s="134"/>
      <c r="CQ177" s="134"/>
    </row>
    <row r="178" spans="1:95" x14ac:dyDescent="0.25">
      <c r="A178" s="233"/>
      <c r="B178" s="142"/>
      <c r="C178" s="135"/>
      <c r="D178" s="199"/>
      <c r="E178" s="141"/>
      <c r="F178" s="55"/>
      <c r="G178" s="56"/>
      <c r="H178" s="56"/>
      <c r="I178" s="56"/>
      <c r="J178" s="56"/>
      <c r="K178" s="56"/>
      <c r="L178" s="56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236"/>
      <c r="BY178" s="238"/>
      <c r="BZ178" s="238"/>
      <c r="CA178" s="238"/>
      <c r="CB178" s="238"/>
      <c r="CC178" s="238"/>
      <c r="CD178" s="238"/>
      <c r="CE178" s="119"/>
      <c r="CG178" s="119"/>
      <c r="CH178" s="119"/>
      <c r="CP178" s="134"/>
      <c r="CQ178" s="134"/>
    </row>
    <row r="179" spans="1:95" x14ac:dyDescent="0.25">
      <c r="A179" s="232"/>
      <c r="B179" s="142"/>
      <c r="C179" s="135"/>
      <c r="D179" s="199"/>
      <c r="E179" s="141"/>
      <c r="F179" s="55"/>
      <c r="G179" s="56"/>
      <c r="H179" s="56"/>
      <c r="I179" s="56"/>
      <c r="J179" s="56"/>
      <c r="K179" s="56"/>
      <c r="L179" s="56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236"/>
      <c r="BY179" s="238"/>
      <c r="BZ179" s="238"/>
      <c r="CA179" s="238"/>
      <c r="CB179" s="238"/>
      <c r="CC179" s="238"/>
      <c r="CD179" s="238"/>
      <c r="CE179" s="119"/>
      <c r="CG179" s="119"/>
      <c r="CH179" s="119"/>
      <c r="CP179" s="134"/>
      <c r="CQ179" s="134"/>
    </row>
    <row r="180" spans="1:95" x14ac:dyDescent="0.25">
      <c r="A180" s="233"/>
      <c r="B180" s="142"/>
      <c r="C180" s="135"/>
      <c r="D180" s="199"/>
      <c r="E180" s="141"/>
      <c r="F180" s="55"/>
      <c r="G180" s="56"/>
      <c r="H180" s="56"/>
      <c r="I180" s="56"/>
      <c r="J180" s="56"/>
      <c r="K180" s="56"/>
      <c r="L180" s="56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236"/>
      <c r="BY180" s="238"/>
      <c r="BZ180" s="238"/>
      <c r="CA180" s="238"/>
      <c r="CB180" s="238"/>
      <c r="CC180" s="238"/>
      <c r="CD180" s="238"/>
      <c r="CE180" s="119"/>
      <c r="CG180" s="119"/>
      <c r="CH180" s="119"/>
      <c r="CI180" s="238"/>
      <c r="CP180" s="134"/>
      <c r="CQ180" s="134"/>
    </row>
    <row r="181" spans="1:95" x14ac:dyDescent="0.25">
      <c r="A181" s="233"/>
      <c r="B181" s="142"/>
      <c r="C181" s="135"/>
      <c r="D181" s="199"/>
      <c r="E181" s="141"/>
      <c r="F181" s="55"/>
      <c r="G181" s="56"/>
      <c r="H181" s="56"/>
      <c r="I181" s="56"/>
      <c r="J181" s="56"/>
      <c r="K181" s="56"/>
      <c r="L181" s="56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236"/>
      <c r="BY181" s="238"/>
      <c r="BZ181" s="238"/>
      <c r="CA181" s="238"/>
      <c r="CB181" s="238"/>
      <c r="CC181" s="238"/>
      <c r="CD181" s="238"/>
      <c r="CE181" s="119"/>
      <c r="CG181" s="119"/>
      <c r="CH181" s="119"/>
      <c r="CP181" s="134"/>
      <c r="CQ181" s="134"/>
    </row>
    <row r="182" spans="1:95" x14ac:dyDescent="0.25">
      <c r="A182" s="233"/>
      <c r="B182" s="142"/>
      <c r="C182" s="135"/>
      <c r="D182" s="199"/>
      <c r="E182" s="141"/>
      <c r="F182" s="55"/>
      <c r="G182" s="56"/>
      <c r="H182" s="56"/>
      <c r="I182" s="56"/>
      <c r="J182" s="56"/>
      <c r="K182" s="56"/>
      <c r="L182" s="56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236"/>
      <c r="BY182" s="238"/>
      <c r="BZ182" s="238"/>
      <c r="CA182" s="238"/>
      <c r="CB182" s="238"/>
      <c r="CC182" s="238"/>
      <c r="CD182" s="238"/>
      <c r="CE182" s="119"/>
      <c r="CG182" s="119"/>
      <c r="CH182" s="119"/>
      <c r="CI182" s="238"/>
      <c r="CP182" s="134"/>
      <c r="CQ182" s="134"/>
    </row>
    <row r="183" spans="1:95" x14ac:dyDescent="0.25">
      <c r="A183" s="233"/>
      <c r="B183" s="142"/>
      <c r="C183" s="135"/>
      <c r="D183" s="199"/>
      <c r="E183" s="141"/>
      <c r="F183" s="55"/>
      <c r="G183" s="56"/>
      <c r="H183" s="56"/>
      <c r="I183" s="56"/>
      <c r="J183" s="56"/>
      <c r="K183" s="56"/>
      <c r="L183" s="56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236"/>
      <c r="BY183" s="238"/>
      <c r="BZ183" s="238"/>
      <c r="CA183" s="238"/>
      <c r="CB183" s="238"/>
      <c r="CC183" s="238"/>
      <c r="CD183" s="238"/>
      <c r="CE183" s="119"/>
      <c r="CF183" s="291"/>
      <c r="CG183" s="119"/>
      <c r="CH183" s="119"/>
      <c r="CP183" s="134"/>
      <c r="CQ183" s="134"/>
    </row>
    <row r="184" spans="1:95" s="138" customFormat="1" x14ac:dyDescent="0.25">
      <c r="A184" s="233"/>
      <c r="B184" s="142"/>
      <c r="D184" s="199"/>
      <c r="E184" s="202"/>
      <c r="F184" s="55"/>
      <c r="G184" s="56"/>
      <c r="H184" s="56"/>
      <c r="I184" s="56"/>
      <c r="J184" s="56"/>
      <c r="K184" s="56"/>
      <c r="L184" s="56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239"/>
      <c r="AR184" s="240"/>
      <c r="AS184" s="240"/>
      <c r="AT184" s="240"/>
      <c r="AU184" s="240"/>
      <c r="AV184" s="240"/>
      <c r="AW184" s="240"/>
      <c r="AX184" s="240"/>
      <c r="AY184" s="240"/>
      <c r="AZ184" s="240"/>
      <c r="BA184" s="240"/>
      <c r="BB184" s="240"/>
      <c r="BC184" s="240"/>
      <c r="BD184" s="240"/>
      <c r="BE184" s="240"/>
      <c r="BF184" s="240"/>
      <c r="BG184" s="240"/>
      <c r="BH184" s="240"/>
      <c r="BI184" s="240"/>
      <c r="BJ184" s="240"/>
      <c r="BK184" s="240"/>
      <c r="BL184" s="240"/>
      <c r="BM184" s="240"/>
      <c r="BN184" s="240"/>
      <c r="BO184" s="240"/>
      <c r="BP184" s="240"/>
      <c r="BQ184" s="240"/>
      <c r="BR184" s="240"/>
      <c r="BS184" s="240"/>
      <c r="BT184" s="240"/>
      <c r="BU184" s="240"/>
      <c r="BV184" s="240"/>
      <c r="BW184" s="240"/>
      <c r="BX184" s="240"/>
      <c r="BY184" s="136"/>
      <c r="BZ184" s="136"/>
      <c r="CA184" s="136"/>
      <c r="CB184" s="136"/>
      <c r="CC184" s="136"/>
      <c r="CD184" s="136"/>
      <c r="CE184" s="137"/>
      <c r="CG184" s="137"/>
      <c r="CH184" s="137"/>
      <c r="CI184" s="136"/>
      <c r="CP184" s="139"/>
      <c r="CQ184" s="139"/>
    </row>
    <row r="185" spans="1:95" x14ac:dyDescent="0.25">
      <c r="A185" s="233"/>
      <c r="B185" s="142"/>
      <c r="C185" s="135"/>
      <c r="D185" s="199"/>
      <c r="E185" s="141"/>
      <c r="F185" s="60"/>
      <c r="G185" s="61"/>
      <c r="H185" s="61"/>
      <c r="I185" s="61"/>
      <c r="J185" s="61"/>
      <c r="K185" s="61"/>
      <c r="L185" s="61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236"/>
      <c r="BY185" s="238"/>
      <c r="BZ185" s="238"/>
      <c r="CA185" s="238"/>
      <c r="CB185" s="238"/>
      <c r="CC185" s="238"/>
      <c r="CD185" s="238"/>
      <c r="CE185" s="119"/>
      <c r="CF185" s="291"/>
      <c r="CG185" s="119"/>
      <c r="CH185" s="119"/>
      <c r="CP185" s="134"/>
      <c r="CQ185" s="134"/>
    </row>
    <row r="186" spans="1:95" s="138" customFormat="1" x14ac:dyDescent="0.25">
      <c r="A186" s="233"/>
      <c r="B186" s="142"/>
      <c r="D186" s="199"/>
      <c r="E186" s="202"/>
      <c r="F186" s="55"/>
      <c r="G186" s="56"/>
      <c r="H186" s="56"/>
      <c r="I186" s="56"/>
      <c r="J186" s="56"/>
      <c r="K186" s="56"/>
      <c r="L186" s="56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239"/>
      <c r="AR186" s="240"/>
      <c r="AS186" s="240"/>
      <c r="AT186" s="240"/>
      <c r="AU186" s="240"/>
      <c r="AV186" s="240"/>
      <c r="AW186" s="240"/>
      <c r="AX186" s="240"/>
      <c r="AY186" s="240"/>
      <c r="AZ186" s="240"/>
      <c r="BA186" s="240"/>
      <c r="BB186" s="240"/>
      <c r="BC186" s="240"/>
      <c r="BD186" s="240"/>
      <c r="BE186" s="240"/>
      <c r="BF186" s="240"/>
      <c r="BG186" s="240"/>
      <c r="BH186" s="240"/>
      <c r="BI186" s="240"/>
      <c r="BJ186" s="240"/>
      <c r="BK186" s="240"/>
      <c r="BL186" s="240"/>
      <c r="BM186" s="240"/>
      <c r="BN186" s="240"/>
      <c r="BO186" s="240"/>
      <c r="BP186" s="240"/>
      <c r="BQ186" s="240"/>
      <c r="BR186" s="240"/>
      <c r="BS186" s="240"/>
      <c r="BT186" s="240"/>
      <c r="BU186" s="240"/>
      <c r="BV186" s="240"/>
      <c r="BW186" s="240"/>
      <c r="BX186" s="240"/>
      <c r="BY186" s="136"/>
      <c r="BZ186" s="136"/>
      <c r="CA186" s="136"/>
      <c r="CB186" s="136"/>
      <c r="CC186" s="136"/>
      <c r="CD186" s="136"/>
      <c r="CE186" s="137"/>
      <c r="CG186" s="137"/>
      <c r="CH186" s="137"/>
      <c r="CI186" s="136"/>
      <c r="CP186" s="139"/>
      <c r="CQ186" s="139"/>
    </row>
    <row r="187" spans="1:95" s="138" customFormat="1" x14ac:dyDescent="0.25">
      <c r="A187" s="233"/>
      <c r="B187" s="142"/>
      <c r="D187" s="199"/>
      <c r="E187" s="202"/>
      <c r="F187" s="60"/>
      <c r="G187" s="61"/>
      <c r="H187" s="61"/>
      <c r="I187" s="61"/>
      <c r="J187" s="61"/>
      <c r="K187" s="61"/>
      <c r="L187" s="61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239"/>
      <c r="AR187" s="240"/>
      <c r="AS187" s="240"/>
      <c r="AT187" s="240"/>
      <c r="AU187" s="240"/>
      <c r="AV187" s="240"/>
      <c r="AW187" s="240"/>
      <c r="AX187" s="240"/>
      <c r="AY187" s="240"/>
      <c r="AZ187" s="240"/>
      <c r="BA187" s="240"/>
      <c r="BB187" s="240"/>
      <c r="BC187" s="240"/>
      <c r="BD187" s="240"/>
      <c r="BE187" s="240"/>
      <c r="BF187" s="240"/>
      <c r="BG187" s="240"/>
      <c r="BH187" s="240"/>
      <c r="BI187" s="240"/>
      <c r="BJ187" s="240"/>
      <c r="BK187" s="240"/>
      <c r="BL187" s="240"/>
      <c r="BM187" s="240"/>
      <c r="BN187" s="240"/>
      <c r="BO187" s="240"/>
      <c r="BP187" s="240"/>
      <c r="BQ187" s="240"/>
      <c r="BR187" s="240"/>
      <c r="BS187" s="240"/>
      <c r="BT187" s="240"/>
      <c r="BU187" s="240"/>
      <c r="BV187" s="240"/>
      <c r="BW187" s="240"/>
      <c r="BX187" s="240"/>
      <c r="BY187" s="136"/>
      <c r="BZ187" s="136"/>
      <c r="CA187" s="136"/>
      <c r="CB187" s="136"/>
      <c r="CC187" s="136"/>
      <c r="CD187" s="136"/>
      <c r="CE187" s="137"/>
      <c r="CF187" s="292"/>
      <c r="CG187" s="137"/>
      <c r="CH187" s="137"/>
      <c r="CI187" s="136"/>
      <c r="CP187" s="139"/>
      <c r="CQ187" s="139"/>
    </row>
    <row r="188" spans="1:95" s="138" customFormat="1" x14ac:dyDescent="0.25">
      <c r="A188" s="233"/>
      <c r="B188" s="142"/>
      <c r="D188" s="199"/>
      <c r="E188" s="202"/>
      <c r="F188" s="60"/>
      <c r="G188" s="61"/>
      <c r="H188" s="61"/>
      <c r="I188" s="61"/>
      <c r="J188" s="61"/>
      <c r="K188" s="61"/>
      <c r="L188" s="61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239"/>
      <c r="AR188" s="240"/>
      <c r="AS188" s="240"/>
      <c r="AT188" s="240"/>
      <c r="AU188" s="240"/>
      <c r="AV188" s="240"/>
      <c r="AW188" s="240"/>
      <c r="AX188" s="240"/>
      <c r="AY188" s="240"/>
      <c r="AZ188" s="240"/>
      <c r="BA188" s="240"/>
      <c r="BB188" s="240"/>
      <c r="BC188" s="240"/>
      <c r="BD188" s="240"/>
      <c r="BE188" s="240"/>
      <c r="BF188" s="240"/>
      <c r="BG188" s="240"/>
      <c r="BH188" s="240"/>
      <c r="BI188" s="240"/>
      <c r="BJ188" s="240"/>
      <c r="BK188" s="240"/>
      <c r="BL188" s="240"/>
      <c r="BM188" s="240"/>
      <c r="BN188" s="240"/>
      <c r="BO188" s="240"/>
      <c r="BP188" s="240"/>
      <c r="BQ188" s="240"/>
      <c r="BR188" s="240"/>
      <c r="BS188" s="240"/>
      <c r="BT188" s="240"/>
      <c r="BU188" s="240"/>
      <c r="BV188" s="240"/>
      <c r="BW188" s="240"/>
      <c r="BX188" s="240"/>
      <c r="BY188" s="136"/>
      <c r="BZ188" s="136"/>
      <c r="CA188" s="136"/>
      <c r="CB188" s="136"/>
      <c r="CC188" s="136"/>
      <c r="CD188" s="136"/>
      <c r="CE188" s="137"/>
      <c r="CF188" s="292"/>
      <c r="CG188" s="137"/>
      <c r="CH188" s="137"/>
      <c r="CI188" s="136"/>
      <c r="CP188" s="139"/>
      <c r="CQ188" s="139"/>
    </row>
    <row r="189" spans="1:95" s="138" customFormat="1" x14ac:dyDescent="0.25">
      <c r="A189" s="233"/>
      <c r="B189" s="142"/>
      <c r="D189" s="199"/>
      <c r="E189" s="202"/>
      <c r="F189" s="60"/>
      <c r="G189" s="61"/>
      <c r="H189" s="61"/>
      <c r="I189" s="61"/>
      <c r="J189" s="61"/>
      <c r="K189" s="61"/>
      <c r="L189" s="61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239"/>
      <c r="AR189" s="240"/>
      <c r="AS189" s="240"/>
      <c r="AT189" s="240"/>
      <c r="AU189" s="240"/>
      <c r="AV189" s="240"/>
      <c r="AW189" s="240"/>
      <c r="AX189" s="240"/>
      <c r="AY189" s="240"/>
      <c r="AZ189" s="240"/>
      <c r="BA189" s="240"/>
      <c r="BB189" s="240"/>
      <c r="BC189" s="240"/>
      <c r="BD189" s="240"/>
      <c r="BE189" s="240"/>
      <c r="BF189" s="240"/>
      <c r="BG189" s="240"/>
      <c r="BH189" s="240"/>
      <c r="BI189" s="240"/>
      <c r="BJ189" s="240"/>
      <c r="BK189" s="240"/>
      <c r="BL189" s="240"/>
      <c r="BM189" s="240"/>
      <c r="BN189" s="240"/>
      <c r="BO189" s="240"/>
      <c r="BP189" s="240"/>
      <c r="BQ189" s="240"/>
      <c r="BR189" s="240"/>
      <c r="BS189" s="240"/>
      <c r="BT189" s="240"/>
      <c r="BU189" s="240"/>
      <c r="BV189" s="240"/>
      <c r="BW189" s="240"/>
      <c r="BX189" s="240"/>
      <c r="BY189" s="136"/>
      <c r="BZ189" s="136"/>
      <c r="CA189" s="136"/>
      <c r="CB189" s="136"/>
      <c r="CC189" s="136"/>
      <c r="CD189" s="136"/>
      <c r="CE189" s="137"/>
      <c r="CF189" s="292"/>
      <c r="CG189" s="137"/>
      <c r="CH189" s="137"/>
      <c r="CI189" s="136"/>
      <c r="CP189" s="139"/>
      <c r="CQ189" s="139"/>
    </row>
    <row r="190" spans="1:95" s="138" customFormat="1" x14ac:dyDescent="0.25">
      <c r="A190" s="233"/>
      <c r="B190" s="142"/>
      <c r="D190" s="199"/>
      <c r="E190" s="202"/>
      <c r="F190" s="60"/>
      <c r="G190" s="61"/>
      <c r="H190" s="61"/>
      <c r="I190" s="61"/>
      <c r="J190" s="61"/>
      <c r="K190" s="61"/>
      <c r="L190" s="61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239"/>
      <c r="AR190" s="240"/>
      <c r="AS190" s="240"/>
      <c r="AT190" s="240"/>
      <c r="AU190" s="240"/>
      <c r="AV190" s="240"/>
      <c r="AW190" s="240"/>
      <c r="AX190" s="240"/>
      <c r="AY190" s="240"/>
      <c r="AZ190" s="240"/>
      <c r="BA190" s="240"/>
      <c r="BB190" s="240"/>
      <c r="BC190" s="240"/>
      <c r="BD190" s="240"/>
      <c r="BE190" s="240"/>
      <c r="BF190" s="240"/>
      <c r="BG190" s="240"/>
      <c r="BH190" s="240"/>
      <c r="BI190" s="240"/>
      <c r="BJ190" s="240"/>
      <c r="BK190" s="240"/>
      <c r="BL190" s="240"/>
      <c r="BM190" s="240"/>
      <c r="BN190" s="240"/>
      <c r="BO190" s="240"/>
      <c r="BP190" s="240"/>
      <c r="BQ190" s="240"/>
      <c r="BR190" s="240"/>
      <c r="BS190" s="240"/>
      <c r="BT190" s="240"/>
      <c r="BU190" s="240"/>
      <c r="BV190" s="240"/>
      <c r="BW190" s="240"/>
      <c r="BX190" s="240"/>
      <c r="BY190" s="136"/>
      <c r="BZ190" s="136"/>
      <c r="CA190" s="136"/>
      <c r="CB190" s="136"/>
      <c r="CC190" s="136"/>
      <c r="CD190" s="136"/>
      <c r="CE190" s="137"/>
      <c r="CF190" s="292"/>
      <c r="CG190" s="137"/>
      <c r="CH190" s="137"/>
      <c r="CI190" s="136"/>
      <c r="CP190" s="139"/>
      <c r="CQ190" s="139"/>
    </row>
    <row r="191" spans="1:95" s="138" customFormat="1" x14ac:dyDescent="0.25">
      <c r="A191" s="233"/>
      <c r="B191" s="142"/>
      <c r="D191" s="199"/>
      <c r="E191" s="202"/>
      <c r="F191" s="60"/>
      <c r="G191" s="61"/>
      <c r="H191" s="61"/>
      <c r="I191" s="61"/>
      <c r="J191" s="61"/>
      <c r="K191" s="61"/>
      <c r="L191" s="61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239"/>
      <c r="AR191" s="240"/>
      <c r="AS191" s="240"/>
      <c r="AT191" s="240"/>
      <c r="AU191" s="240"/>
      <c r="AV191" s="240"/>
      <c r="AW191" s="240"/>
      <c r="AX191" s="240"/>
      <c r="AY191" s="240"/>
      <c r="AZ191" s="240"/>
      <c r="BA191" s="240"/>
      <c r="BB191" s="240"/>
      <c r="BC191" s="240"/>
      <c r="BD191" s="240"/>
      <c r="BE191" s="240"/>
      <c r="BF191" s="240"/>
      <c r="BG191" s="240"/>
      <c r="BH191" s="240"/>
      <c r="BI191" s="240"/>
      <c r="BJ191" s="240"/>
      <c r="BK191" s="240"/>
      <c r="BL191" s="240"/>
      <c r="BM191" s="240"/>
      <c r="BN191" s="240"/>
      <c r="BO191" s="240"/>
      <c r="BP191" s="240"/>
      <c r="BQ191" s="240"/>
      <c r="BR191" s="240"/>
      <c r="BS191" s="240"/>
      <c r="BT191" s="240"/>
      <c r="BU191" s="240"/>
      <c r="BV191" s="240"/>
      <c r="BW191" s="240"/>
      <c r="BX191" s="240"/>
      <c r="BY191" s="136"/>
      <c r="BZ191" s="136"/>
      <c r="CA191" s="136"/>
      <c r="CB191" s="136"/>
      <c r="CC191" s="136"/>
      <c r="CD191" s="136"/>
      <c r="CE191" s="137"/>
      <c r="CF191" s="292"/>
      <c r="CG191" s="137"/>
      <c r="CH191" s="137"/>
      <c r="CI191" s="136"/>
      <c r="CP191" s="139"/>
      <c r="CQ191" s="139"/>
    </row>
    <row r="192" spans="1:95" x14ac:dyDescent="0.25">
      <c r="A192" s="233"/>
      <c r="B192" s="142"/>
      <c r="C192" s="135"/>
      <c r="D192" s="199"/>
      <c r="E192" s="141"/>
      <c r="F192" s="60"/>
      <c r="G192" s="61"/>
      <c r="H192" s="61"/>
      <c r="I192" s="61"/>
      <c r="J192" s="61"/>
      <c r="K192" s="61"/>
      <c r="L192" s="61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236"/>
      <c r="BY192" s="238"/>
      <c r="BZ192" s="238"/>
      <c r="CA192" s="238"/>
      <c r="CB192" s="238"/>
      <c r="CC192" s="238"/>
      <c r="CD192" s="238"/>
      <c r="CE192" s="119"/>
      <c r="CG192" s="119"/>
      <c r="CH192" s="119"/>
      <c r="CP192" s="134"/>
      <c r="CQ192" s="134"/>
    </row>
    <row r="193" spans="1:95" s="138" customFormat="1" x14ac:dyDescent="0.25">
      <c r="A193" s="233"/>
      <c r="B193" s="142"/>
      <c r="D193" s="199"/>
      <c r="E193" s="202"/>
      <c r="F193" s="60"/>
      <c r="G193" s="61"/>
      <c r="H193" s="61"/>
      <c r="I193" s="61"/>
      <c r="J193" s="61"/>
      <c r="K193" s="61"/>
      <c r="L193" s="61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239"/>
      <c r="AR193" s="240"/>
      <c r="AS193" s="240"/>
      <c r="AT193" s="240"/>
      <c r="AU193" s="240"/>
      <c r="AV193" s="240"/>
      <c r="AW193" s="240"/>
      <c r="AX193" s="240"/>
      <c r="AY193" s="240"/>
      <c r="AZ193" s="240"/>
      <c r="BA193" s="240"/>
      <c r="BB193" s="240"/>
      <c r="BC193" s="240"/>
      <c r="BD193" s="240"/>
      <c r="BE193" s="240"/>
      <c r="BF193" s="240"/>
      <c r="BG193" s="240"/>
      <c r="BH193" s="240"/>
      <c r="BI193" s="240"/>
      <c r="BJ193" s="240"/>
      <c r="BK193" s="240"/>
      <c r="BL193" s="240"/>
      <c r="BM193" s="240"/>
      <c r="BN193" s="240"/>
      <c r="BO193" s="240"/>
      <c r="BP193" s="240"/>
      <c r="BQ193" s="240"/>
      <c r="BR193" s="240"/>
      <c r="BS193" s="240"/>
      <c r="BT193" s="240"/>
      <c r="BU193" s="240"/>
      <c r="BV193" s="240"/>
      <c r="BW193" s="240"/>
      <c r="BX193" s="240"/>
      <c r="BY193" s="136"/>
      <c r="BZ193" s="136"/>
      <c r="CA193" s="136"/>
      <c r="CB193" s="136"/>
      <c r="CC193" s="136"/>
      <c r="CD193" s="136"/>
      <c r="CE193" s="137"/>
      <c r="CG193" s="137"/>
      <c r="CH193" s="137"/>
      <c r="CI193" s="136"/>
      <c r="CP193" s="139"/>
      <c r="CQ193" s="139"/>
    </row>
    <row r="194" spans="1:95" s="138" customFormat="1" x14ac:dyDescent="0.25">
      <c r="A194" s="233"/>
      <c r="B194" s="142"/>
      <c r="D194" s="199"/>
      <c r="E194" s="202"/>
      <c r="F194" s="60"/>
      <c r="G194" s="61"/>
      <c r="H194" s="61"/>
      <c r="I194" s="61"/>
      <c r="J194" s="61"/>
      <c r="K194" s="61"/>
      <c r="L194" s="61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239"/>
      <c r="AR194" s="240"/>
      <c r="AS194" s="240"/>
      <c r="AT194" s="240"/>
      <c r="AU194" s="240"/>
      <c r="AV194" s="240"/>
      <c r="AW194" s="240"/>
      <c r="AX194" s="240"/>
      <c r="AY194" s="240"/>
      <c r="AZ194" s="240"/>
      <c r="BA194" s="240"/>
      <c r="BB194" s="240"/>
      <c r="BC194" s="240"/>
      <c r="BD194" s="240"/>
      <c r="BE194" s="240"/>
      <c r="BF194" s="240"/>
      <c r="BG194" s="240"/>
      <c r="BH194" s="240"/>
      <c r="BI194" s="240"/>
      <c r="BJ194" s="240"/>
      <c r="BK194" s="240"/>
      <c r="BL194" s="240"/>
      <c r="BM194" s="240"/>
      <c r="BN194" s="240"/>
      <c r="BO194" s="240"/>
      <c r="BP194" s="240"/>
      <c r="BQ194" s="240"/>
      <c r="BR194" s="240"/>
      <c r="BS194" s="240"/>
      <c r="BT194" s="240"/>
      <c r="BU194" s="240"/>
      <c r="BV194" s="240"/>
      <c r="BW194" s="240"/>
      <c r="BX194" s="240"/>
      <c r="BY194" s="136"/>
      <c r="BZ194" s="136"/>
      <c r="CA194" s="136"/>
      <c r="CB194" s="136"/>
      <c r="CC194" s="136"/>
      <c r="CD194" s="136"/>
      <c r="CE194" s="137"/>
      <c r="CG194" s="137"/>
      <c r="CH194" s="137"/>
      <c r="CI194" s="136"/>
      <c r="CP194" s="139"/>
      <c r="CQ194" s="139"/>
    </row>
    <row r="195" spans="1:95" s="138" customFormat="1" x14ac:dyDescent="0.25">
      <c r="A195" s="233"/>
      <c r="B195" s="142"/>
      <c r="D195" s="199"/>
      <c r="E195" s="202"/>
      <c r="F195" s="60"/>
      <c r="G195" s="61"/>
      <c r="H195" s="61"/>
      <c r="I195" s="61"/>
      <c r="J195" s="61"/>
      <c r="K195" s="61"/>
      <c r="L195" s="61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239"/>
      <c r="AR195" s="240"/>
      <c r="AS195" s="240"/>
      <c r="AT195" s="240"/>
      <c r="AU195" s="240"/>
      <c r="AV195" s="240"/>
      <c r="AW195" s="240"/>
      <c r="AX195" s="240"/>
      <c r="AY195" s="240"/>
      <c r="AZ195" s="240"/>
      <c r="BA195" s="240"/>
      <c r="BB195" s="240"/>
      <c r="BC195" s="240"/>
      <c r="BD195" s="240"/>
      <c r="BE195" s="240"/>
      <c r="BF195" s="240"/>
      <c r="BG195" s="240"/>
      <c r="BH195" s="240"/>
      <c r="BI195" s="240"/>
      <c r="BJ195" s="240"/>
      <c r="BK195" s="240"/>
      <c r="BL195" s="240"/>
      <c r="BM195" s="240"/>
      <c r="BN195" s="240"/>
      <c r="BO195" s="240"/>
      <c r="BP195" s="240"/>
      <c r="BQ195" s="240"/>
      <c r="BR195" s="240"/>
      <c r="BS195" s="240"/>
      <c r="BT195" s="240"/>
      <c r="BU195" s="240"/>
      <c r="BV195" s="240"/>
      <c r="BW195" s="240"/>
      <c r="BX195" s="240"/>
      <c r="BY195" s="136"/>
      <c r="BZ195" s="136"/>
      <c r="CA195" s="136"/>
      <c r="CB195" s="136"/>
      <c r="CC195" s="136"/>
      <c r="CD195" s="136"/>
      <c r="CE195" s="137"/>
      <c r="CG195" s="137"/>
      <c r="CH195" s="137"/>
      <c r="CI195" s="136"/>
      <c r="CP195" s="139"/>
      <c r="CQ195" s="139"/>
    </row>
    <row r="196" spans="1:95" s="138" customFormat="1" x14ac:dyDescent="0.25">
      <c r="A196" s="232"/>
      <c r="B196" s="142"/>
      <c r="D196" s="199"/>
      <c r="E196" s="202"/>
      <c r="F196" s="60"/>
      <c r="G196" s="61"/>
      <c r="H196" s="61"/>
      <c r="I196" s="61"/>
      <c r="J196" s="61"/>
      <c r="K196" s="61"/>
      <c r="L196" s="61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239"/>
      <c r="AR196" s="240"/>
      <c r="AS196" s="240"/>
      <c r="AT196" s="240"/>
      <c r="AU196" s="240"/>
      <c r="AV196" s="240"/>
      <c r="AW196" s="240"/>
      <c r="AX196" s="240"/>
      <c r="AY196" s="240"/>
      <c r="AZ196" s="240"/>
      <c r="BA196" s="240"/>
      <c r="BB196" s="240"/>
      <c r="BC196" s="240"/>
      <c r="BD196" s="240"/>
      <c r="BE196" s="240"/>
      <c r="BF196" s="240"/>
      <c r="BG196" s="240"/>
      <c r="BH196" s="240"/>
      <c r="BI196" s="240"/>
      <c r="BJ196" s="240"/>
      <c r="BK196" s="240"/>
      <c r="BL196" s="240"/>
      <c r="BM196" s="240"/>
      <c r="BN196" s="240"/>
      <c r="BO196" s="240"/>
      <c r="BP196" s="240"/>
      <c r="BQ196" s="240"/>
      <c r="BR196" s="240"/>
      <c r="BS196" s="240"/>
      <c r="BT196" s="240"/>
      <c r="BU196" s="240"/>
      <c r="BV196" s="240"/>
      <c r="BW196" s="240"/>
      <c r="BX196" s="240"/>
      <c r="BY196" s="136"/>
      <c r="BZ196" s="136"/>
      <c r="CA196" s="136"/>
      <c r="CB196" s="136"/>
      <c r="CC196" s="136"/>
      <c r="CD196" s="136"/>
      <c r="CE196" s="137"/>
      <c r="CG196" s="137"/>
      <c r="CH196" s="137"/>
      <c r="CI196" s="136"/>
      <c r="CP196" s="139"/>
      <c r="CQ196" s="139"/>
    </row>
    <row r="197" spans="1:95" s="138" customFormat="1" x14ac:dyDescent="0.25">
      <c r="A197" s="233"/>
      <c r="B197" s="142"/>
      <c r="D197" s="199"/>
      <c r="E197" s="202"/>
      <c r="F197" s="60"/>
      <c r="G197" s="61"/>
      <c r="H197" s="61"/>
      <c r="I197" s="61"/>
      <c r="J197" s="61"/>
      <c r="K197" s="61"/>
      <c r="L197" s="61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239"/>
      <c r="AR197" s="240"/>
      <c r="AS197" s="240"/>
      <c r="AT197" s="240"/>
      <c r="AU197" s="240"/>
      <c r="AV197" s="240"/>
      <c r="AW197" s="240"/>
      <c r="AX197" s="240"/>
      <c r="AY197" s="240"/>
      <c r="AZ197" s="240"/>
      <c r="BA197" s="240"/>
      <c r="BB197" s="240"/>
      <c r="BC197" s="240"/>
      <c r="BD197" s="240"/>
      <c r="BE197" s="240"/>
      <c r="BF197" s="240"/>
      <c r="BG197" s="240"/>
      <c r="BH197" s="240"/>
      <c r="BI197" s="240"/>
      <c r="BJ197" s="240"/>
      <c r="BK197" s="240"/>
      <c r="BL197" s="240"/>
      <c r="BM197" s="240"/>
      <c r="BN197" s="240"/>
      <c r="BO197" s="240"/>
      <c r="BP197" s="240"/>
      <c r="BQ197" s="240"/>
      <c r="BR197" s="240"/>
      <c r="BS197" s="240"/>
      <c r="BT197" s="240"/>
      <c r="BU197" s="240"/>
      <c r="BV197" s="240"/>
      <c r="BW197" s="240"/>
      <c r="BX197" s="240"/>
      <c r="BY197" s="136"/>
      <c r="BZ197" s="136"/>
      <c r="CA197" s="136"/>
      <c r="CB197" s="136"/>
      <c r="CC197" s="136"/>
      <c r="CD197" s="136"/>
      <c r="CE197" s="137"/>
      <c r="CG197" s="137"/>
      <c r="CH197" s="137"/>
      <c r="CI197" s="136"/>
      <c r="CP197" s="139"/>
      <c r="CQ197" s="139"/>
    </row>
    <row r="198" spans="1:95" s="138" customFormat="1" ht="16.5" customHeight="1" x14ac:dyDescent="0.25">
      <c r="A198" s="233"/>
      <c r="B198" s="142"/>
      <c r="D198" s="199"/>
      <c r="E198" s="202"/>
      <c r="F198" s="60"/>
      <c r="G198" s="61"/>
      <c r="H198" s="61"/>
      <c r="I198" s="61"/>
      <c r="J198" s="61"/>
      <c r="K198" s="61"/>
      <c r="L198" s="61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239"/>
      <c r="AR198" s="240"/>
      <c r="AS198" s="240"/>
      <c r="AT198" s="240"/>
      <c r="AU198" s="240"/>
      <c r="AV198" s="240"/>
      <c r="AW198" s="240"/>
      <c r="AX198" s="240"/>
      <c r="AY198" s="240"/>
      <c r="AZ198" s="240"/>
      <c r="BA198" s="240"/>
      <c r="BB198" s="240"/>
      <c r="BC198" s="240"/>
      <c r="BD198" s="240"/>
      <c r="BE198" s="240"/>
      <c r="BF198" s="240"/>
      <c r="BG198" s="240"/>
      <c r="BH198" s="240"/>
      <c r="BI198" s="240"/>
      <c r="BJ198" s="240"/>
      <c r="BK198" s="240"/>
      <c r="BL198" s="240"/>
      <c r="BM198" s="240"/>
      <c r="BN198" s="240"/>
      <c r="BO198" s="240"/>
      <c r="BP198" s="240"/>
      <c r="BQ198" s="240"/>
      <c r="BR198" s="240"/>
      <c r="BS198" s="240"/>
      <c r="BT198" s="240"/>
      <c r="BU198" s="240"/>
      <c r="BV198" s="240"/>
      <c r="BW198" s="240"/>
      <c r="BX198" s="240"/>
      <c r="BY198" s="136"/>
      <c r="BZ198" s="136"/>
      <c r="CA198" s="136"/>
      <c r="CB198" s="136"/>
      <c r="CC198" s="136"/>
      <c r="CD198" s="136"/>
      <c r="CE198" s="137"/>
      <c r="CG198" s="137"/>
      <c r="CH198" s="137"/>
      <c r="CI198" s="136"/>
      <c r="CP198" s="139"/>
      <c r="CQ198" s="139"/>
    </row>
    <row r="199" spans="1:95" s="138" customFormat="1" x14ac:dyDescent="0.25">
      <c r="A199" s="233"/>
      <c r="B199" s="142"/>
      <c r="D199" s="199"/>
      <c r="E199" s="202"/>
      <c r="F199" s="60"/>
      <c r="G199" s="61"/>
      <c r="H199" s="61"/>
      <c r="I199" s="61"/>
      <c r="J199" s="61"/>
      <c r="K199" s="61"/>
      <c r="L199" s="61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239"/>
      <c r="AR199" s="240"/>
      <c r="AS199" s="240"/>
      <c r="AT199" s="240"/>
      <c r="AU199" s="240"/>
      <c r="AV199" s="240"/>
      <c r="AW199" s="240"/>
      <c r="AX199" s="240"/>
      <c r="AY199" s="240"/>
      <c r="AZ199" s="240"/>
      <c r="BA199" s="240"/>
      <c r="BB199" s="240"/>
      <c r="BC199" s="240"/>
      <c r="BD199" s="240"/>
      <c r="BE199" s="240"/>
      <c r="BF199" s="240"/>
      <c r="BG199" s="240"/>
      <c r="BH199" s="240"/>
      <c r="BI199" s="240"/>
      <c r="BJ199" s="240"/>
      <c r="BK199" s="240"/>
      <c r="BL199" s="240"/>
      <c r="BM199" s="240"/>
      <c r="BN199" s="240"/>
      <c r="BO199" s="240"/>
      <c r="BP199" s="240"/>
      <c r="BQ199" s="240"/>
      <c r="BR199" s="240"/>
      <c r="BS199" s="240"/>
      <c r="BT199" s="240"/>
      <c r="BU199" s="240"/>
      <c r="BV199" s="240"/>
      <c r="BW199" s="240"/>
      <c r="BX199" s="240"/>
      <c r="BY199" s="136"/>
      <c r="BZ199" s="136"/>
      <c r="CA199" s="136"/>
      <c r="CB199" s="136"/>
      <c r="CC199" s="136"/>
      <c r="CD199" s="136"/>
      <c r="CE199" s="137"/>
      <c r="CG199" s="137"/>
      <c r="CH199" s="137"/>
      <c r="CI199" s="136"/>
      <c r="CP199" s="139"/>
      <c r="CQ199" s="139"/>
    </row>
    <row r="200" spans="1:95" s="138" customFormat="1" x14ac:dyDescent="0.25">
      <c r="A200" s="233"/>
      <c r="B200" s="142"/>
      <c r="D200" s="199"/>
      <c r="E200" s="202"/>
      <c r="F200" s="60"/>
      <c r="G200" s="61"/>
      <c r="H200" s="61"/>
      <c r="I200" s="61"/>
      <c r="J200" s="61"/>
      <c r="K200" s="61"/>
      <c r="L200" s="61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239"/>
      <c r="AR200" s="240"/>
      <c r="AS200" s="240"/>
      <c r="AT200" s="240"/>
      <c r="AU200" s="240"/>
      <c r="AV200" s="240"/>
      <c r="AW200" s="240"/>
      <c r="AX200" s="240"/>
      <c r="AY200" s="240"/>
      <c r="AZ200" s="240"/>
      <c r="BA200" s="240"/>
      <c r="BB200" s="240"/>
      <c r="BC200" s="240"/>
      <c r="BD200" s="240"/>
      <c r="BE200" s="240"/>
      <c r="BF200" s="240"/>
      <c r="BG200" s="240"/>
      <c r="BH200" s="240"/>
      <c r="BI200" s="240"/>
      <c r="BJ200" s="240"/>
      <c r="BK200" s="240"/>
      <c r="BL200" s="240"/>
      <c r="BM200" s="240"/>
      <c r="BN200" s="240"/>
      <c r="BO200" s="240"/>
      <c r="BP200" s="240"/>
      <c r="BQ200" s="240"/>
      <c r="BR200" s="240"/>
      <c r="BS200" s="240"/>
      <c r="BT200" s="240"/>
      <c r="BU200" s="240"/>
      <c r="BV200" s="240"/>
      <c r="BW200" s="240"/>
      <c r="BX200" s="240"/>
      <c r="BY200" s="136"/>
      <c r="BZ200" s="136"/>
      <c r="CA200" s="136"/>
      <c r="CB200" s="136"/>
      <c r="CC200" s="136"/>
      <c r="CD200" s="136"/>
      <c r="CE200" s="137"/>
      <c r="CG200" s="137"/>
      <c r="CH200" s="137"/>
      <c r="CI200" s="136"/>
      <c r="CP200" s="139"/>
      <c r="CQ200" s="139"/>
    </row>
    <row r="201" spans="1:95" s="138" customFormat="1" x14ac:dyDescent="0.25">
      <c r="A201" s="233"/>
      <c r="B201" s="142"/>
      <c r="D201" s="199"/>
      <c r="E201" s="202"/>
      <c r="F201" s="60"/>
      <c r="G201" s="61"/>
      <c r="H201" s="61"/>
      <c r="I201" s="61"/>
      <c r="J201" s="61"/>
      <c r="K201" s="61"/>
      <c r="L201" s="61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239"/>
      <c r="AR201" s="240"/>
      <c r="AS201" s="240"/>
      <c r="AT201" s="240"/>
      <c r="AU201" s="240"/>
      <c r="AV201" s="240"/>
      <c r="AW201" s="240"/>
      <c r="AX201" s="240"/>
      <c r="AY201" s="240"/>
      <c r="AZ201" s="240"/>
      <c r="BA201" s="240"/>
      <c r="BB201" s="240"/>
      <c r="BC201" s="240"/>
      <c r="BD201" s="240"/>
      <c r="BE201" s="240"/>
      <c r="BF201" s="240"/>
      <c r="BG201" s="240"/>
      <c r="BH201" s="240"/>
      <c r="BI201" s="240"/>
      <c r="BJ201" s="240"/>
      <c r="BK201" s="240"/>
      <c r="BL201" s="240"/>
      <c r="BM201" s="240"/>
      <c r="BN201" s="240"/>
      <c r="BO201" s="240"/>
      <c r="BP201" s="240"/>
      <c r="BQ201" s="240"/>
      <c r="BR201" s="240"/>
      <c r="BS201" s="240"/>
      <c r="BT201" s="240"/>
      <c r="BU201" s="240"/>
      <c r="BV201" s="240"/>
      <c r="BW201" s="240"/>
      <c r="BX201" s="240"/>
      <c r="BY201" s="136"/>
      <c r="BZ201" s="136"/>
      <c r="CA201" s="136"/>
      <c r="CB201" s="136"/>
      <c r="CC201" s="136"/>
      <c r="CD201" s="136"/>
      <c r="CE201" s="137"/>
      <c r="CG201" s="137"/>
      <c r="CH201" s="137"/>
      <c r="CI201" s="136"/>
      <c r="CP201" s="139"/>
      <c r="CQ201" s="139"/>
    </row>
    <row r="202" spans="1:95" s="138" customFormat="1" x14ac:dyDescent="0.25">
      <c r="A202" s="233"/>
      <c r="B202" s="142"/>
      <c r="D202" s="199"/>
      <c r="E202" s="202"/>
      <c r="F202" s="60"/>
      <c r="G202" s="61"/>
      <c r="H202" s="61"/>
      <c r="I202" s="61"/>
      <c r="J202" s="61"/>
      <c r="K202" s="61"/>
      <c r="L202" s="61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239"/>
      <c r="AR202" s="240"/>
      <c r="AS202" s="240"/>
      <c r="AT202" s="240"/>
      <c r="AU202" s="240"/>
      <c r="AV202" s="240"/>
      <c r="AW202" s="240"/>
      <c r="AX202" s="240"/>
      <c r="AY202" s="240"/>
      <c r="AZ202" s="240"/>
      <c r="BA202" s="240"/>
      <c r="BB202" s="240"/>
      <c r="BC202" s="240"/>
      <c r="BD202" s="240"/>
      <c r="BE202" s="240"/>
      <c r="BF202" s="240"/>
      <c r="BG202" s="240"/>
      <c r="BH202" s="240"/>
      <c r="BI202" s="240"/>
      <c r="BJ202" s="240"/>
      <c r="BK202" s="240"/>
      <c r="BL202" s="240"/>
      <c r="BM202" s="240"/>
      <c r="BN202" s="240"/>
      <c r="BO202" s="240"/>
      <c r="BP202" s="240"/>
      <c r="BQ202" s="240"/>
      <c r="BR202" s="240"/>
      <c r="BS202" s="240"/>
      <c r="BT202" s="240"/>
      <c r="BU202" s="240"/>
      <c r="BV202" s="240"/>
      <c r="BW202" s="240"/>
      <c r="BX202" s="240"/>
      <c r="BY202" s="136"/>
      <c r="BZ202" s="136"/>
      <c r="CA202" s="136"/>
      <c r="CB202" s="136"/>
      <c r="CC202" s="136"/>
      <c r="CD202" s="136"/>
      <c r="CE202" s="137"/>
      <c r="CF202" s="292"/>
      <c r="CG202" s="137"/>
      <c r="CH202" s="137"/>
      <c r="CI202" s="136"/>
      <c r="CP202" s="139"/>
      <c r="CQ202" s="139"/>
    </row>
    <row r="203" spans="1:95" s="138" customFormat="1" x14ac:dyDescent="0.25">
      <c r="A203" s="233"/>
      <c r="B203" s="142"/>
      <c r="C203" s="135"/>
      <c r="D203" s="199"/>
      <c r="E203" s="202"/>
      <c r="F203" s="60"/>
      <c r="G203" s="61"/>
      <c r="H203" s="61"/>
      <c r="I203" s="61"/>
      <c r="J203" s="61"/>
      <c r="K203" s="61"/>
      <c r="L203" s="61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239"/>
      <c r="AR203" s="240"/>
      <c r="AS203" s="240"/>
      <c r="AT203" s="240"/>
      <c r="AU203" s="240"/>
      <c r="AV203" s="240"/>
      <c r="AW203" s="240"/>
      <c r="AX203" s="240"/>
      <c r="AY203" s="240"/>
      <c r="AZ203" s="240"/>
      <c r="BA203" s="240"/>
      <c r="BB203" s="240"/>
      <c r="BC203" s="240"/>
      <c r="BD203" s="240"/>
      <c r="BE203" s="240"/>
      <c r="BF203" s="240"/>
      <c r="BG203" s="240"/>
      <c r="BH203" s="240"/>
      <c r="BI203" s="240"/>
      <c r="BJ203" s="240"/>
      <c r="BK203" s="240"/>
      <c r="BL203" s="240"/>
      <c r="BM203" s="240"/>
      <c r="BN203" s="240"/>
      <c r="BO203" s="240"/>
      <c r="BP203" s="240"/>
      <c r="BQ203" s="240"/>
      <c r="BR203" s="240"/>
      <c r="BS203" s="240"/>
      <c r="BT203" s="240"/>
      <c r="BU203" s="240"/>
      <c r="BV203" s="240"/>
      <c r="BW203" s="240"/>
      <c r="BX203" s="240"/>
      <c r="BY203" s="136"/>
      <c r="BZ203" s="136"/>
      <c r="CA203" s="136"/>
      <c r="CB203" s="136"/>
      <c r="CC203" s="136"/>
      <c r="CD203" s="136"/>
      <c r="CE203" s="137"/>
      <c r="CG203" s="137"/>
      <c r="CH203" s="137"/>
      <c r="CI203" s="136"/>
      <c r="CP203" s="139"/>
      <c r="CQ203" s="139"/>
    </row>
    <row r="204" spans="1:95" s="138" customFormat="1" x14ac:dyDescent="0.25">
      <c r="A204" s="233"/>
      <c r="B204" s="142"/>
      <c r="C204" s="135"/>
      <c r="D204" s="199"/>
      <c r="E204" s="202"/>
      <c r="F204" s="60"/>
      <c r="G204" s="61"/>
      <c r="H204" s="61"/>
      <c r="I204" s="61"/>
      <c r="J204" s="61"/>
      <c r="K204" s="61"/>
      <c r="L204" s="61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239"/>
      <c r="AR204" s="240"/>
      <c r="AS204" s="240"/>
      <c r="AT204" s="240"/>
      <c r="AU204" s="240"/>
      <c r="AV204" s="240"/>
      <c r="AW204" s="240"/>
      <c r="AX204" s="240"/>
      <c r="AY204" s="240"/>
      <c r="AZ204" s="240"/>
      <c r="BA204" s="240"/>
      <c r="BB204" s="240"/>
      <c r="BC204" s="240"/>
      <c r="BD204" s="240"/>
      <c r="BE204" s="240"/>
      <c r="BF204" s="240"/>
      <c r="BG204" s="240"/>
      <c r="BH204" s="240"/>
      <c r="BI204" s="240"/>
      <c r="BJ204" s="240"/>
      <c r="BK204" s="240"/>
      <c r="BL204" s="240"/>
      <c r="BM204" s="240"/>
      <c r="BN204" s="240"/>
      <c r="BO204" s="240"/>
      <c r="BP204" s="240"/>
      <c r="BQ204" s="240"/>
      <c r="BR204" s="240"/>
      <c r="BS204" s="240"/>
      <c r="BT204" s="240"/>
      <c r="BU204" s="240"/>
      <c r="BV204" s="240"/>
      <c r="BW204" s="240"/>
      <c r="BX204" s="240"/>
      <c r="BY204" s="136"/>
      <c r="BZ204" s="136"/>
      <c r="CA204" s="136"/>
      <c r="CB204" s="136"/>
      <c r="CC204" s="136"/>
      <c r="CD204" s="136"/>
      <c r="CE204" s="137"/>
      <c r="CG204" s="137"/>
      <c r="CH204" s="137"/>
      <c r="CI204" s="136"/>
      <c r="CP204" s="139"/>
      <c r="CQ204" s="139"/>
    </row>
    <row r="205" spans="1:95" s="138" customFormat="1" ht="13.5" customHeight="1" x14ac:dyDescent="0.25">
      <c r="A205" s="233"/>
      <c r="B205" s="142"/>
      <c r="C205" s="135"/>
      <c r="D205" s="199"/>
      <c r="E205" s="202"/>
      <c r="F205" s="60"/>
      <c r="G205" s="61"/>
      <c r="H205" s="61"/>
      <c r="I205" s="61"/>
      <c r="J205" s="61"/>
      <c r="K205" s="61"/>
      <c r="L205" s="61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239"/>
      <c r="AR205" s="240"/>
      <c r="AS205" s="240"/>
      <c r="AT205" s="240"/>
      <c r="AU205" s="240"/>
      <c r="AV205" s="240"/>
      <c r="AW205" s="240"/>
      <c r="AX205" s="240"/>
      <c r="AY205" s="240"/>
      <c r="AZ205" s="240"/>
      <c r="BA205" s="240"/>
      <c r="BB205" s="240"/>
      <c r="BC205" s="240"/>
      <c r="BD205" s="240"/>
      <c r="BE205" s="240"/>
      <c r="BF205" s="240"/>
      <c r="BG205" s="240"/>
      <c r="BH205" s="240"/>
      <c r="BI205" s="240"/>
      <c r="BJ205" s="240"/>
      <c r="BK205" s="240"/>
      <c r="BL205" s="240"/>
      <c r="BM205" s="240"/>
      <c r="BN205" s="240"/>
      <c r="BO205" s="240"/>
      <c r="BP205" s="240"/>
      <c r="BQ205" s="240"/>
      <c r="BR205" s="240"/>
      <c r="BS205" s="240"/>
      <c r="BT205" s="240"/>
      <c r="BU205" s="240"/>
      <c r="BV205" s="240"/>
      <c r="BW205" s="240"/>
      <c r="BX205" s="240"/>
      <c r="BY205" s="136"/>
      <c r="BZ205" s="136"/>
      <c r="CA205" s="136"/>
      <c r="CB205" s="136"/>
      <c r="CC205" s="136"/>
      <c r="CD205" s="136"/>
      <c r="CE205" s="137"/>
      <c r="CG205" s="137"/>
      <c r="CH205" s="137"/>
      <c r="CI205" s="136"/>
      <c r="CP205" s="139"/>
      <c r="CQ205" s="139"/>
    </row>
    <row r="206" spans="1:95" s="138" customFormat="1" ht="13.5" customHeight="1" x14ac:dyDescent="0.25">
      <c r="A206" s="233"/>
      <c r="B206" s="142"/>
      <c r="D206" s="199"/>
      <c r="E206" s="202"/>
      <c r="F206" s="60"/>
      <c r="G206" s="61"/>
      <c r="H206" s="61"/>
      <c r="I206" s="61"/>
      <c r="J206" s="61"/>
      <c r="K206" s="61"/>
      <c r="L206" s="61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239"/>
      <c r="AR206" s="240"/>
      <c r="AS206" s="240"/>
      <c r="AT206" s="240"/>
      <c r="AU206" s="240"/>
      <c r="AV206" s="240"/>
      <c r="AW206" s="240"/>
      <c r="AX206" s="240"/>
      <c r="AY206" s="240"/>
      <c r="AZ206" s="240"/>
      <c r="BA206" s="240"/>
      <c r="BB206" s="240"/>
      <c r="BC206" s="240"/>
      <c r="BD206" s="240"/>
      <c r="BE206" s="240"/>
      <c r="BF206" s="240"/>
      <c r="BG206" s="240"/>
      <c r="BH206" s="240"/>
      <c r="BI206" s="240"/>
      <c r="BJ206" s="240"/>
      <c r="BK206" s="240"/>
      <c r="BL206" s="240"/>
      <c r="BM206" s="240"/>
      <c r="BN206" s="240"/>
      <c r="BO206" s="240"/>
      <c r="BP206" s="240"/>
      <c r="BQ206" s="240"/>
      <c r="BR206" s="240"/>
      <c r="BS206" s="240"/>
      <c r="BT206" s="240"/>
      <c r="BU206" s="240"/>
      <c r="BV206" s="240"/>
      <c r="BW206" s="240"/>
      <c r="BX206" s="240"/>
      <c r="BY206" s="136"/>
      <c r="BZ206" s="136"/>
      <c r="CA206" s="136"/>
      <c r="CB206" s="136"/>
      <c r="CC206" s="136"/>
      <c r="CD206" s="136"/>
      <c r="CE206" s="137"/>
      <c r="CG206" s="137"/>
      <c r="CH206" s="137"/>
      <c r="CI206" s="136"/>
      <c r="CP206" s="139"/>
      <c r="CQ206" s="139"/>
    </row>
    <row r="207" spans="1:95" s="138" customFormat="1" x14ac:dyDescent="0.25">
      <c r="A207" s="233"/>
      <c r="B207" s="142"/>
      <c r="D207" s="199"/>
      <c r="E207" s="202"/>
      <c r="F207" s="60"/>
      <c r="G207" s="61"/>
      <c r="H207" s="61"/>
      <c r="I207" s="61"/>
      <c r="J207" s="61"/>
      <c r="K207" s="61"/>
      <c r="L207" s="61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239"/>
      <c r="AR207" s="240"/>
      <c r="AS207" s="240"/>
      <c r="AT207" s="240"/>
      <c r="AU207" s="240"/>
      <c r="AV207" s="240"/>
      <c r="AW207" s="240"/>
      <c r="AX207" s="240"/>
      <c r="AY207" s="240"/>
      <c r="AZ207" s="240"/>
      <c r="BA207" s="240"/>
      <c r="BB207" s="240"/>
      <c r="BC207" s="240"/>
      <c r="BD207" s="240"/>
      <c r="BE207" s="240"/>
      <c r="BF207" s="240"/>
      <c r="BG207" s="240"/>
      <c r="BH207" s="240"/>
      <c r="BI207" s="240"/>
      <c r="BJ207" s="240"/>
      <c r="BK207" s="240"/>
      <c r="BL207" s="240"/>
      <c r="BM207" s="240"/>
      <c r="BN207" s="240"/>
      <c r="BO207" s="240"/>
      <c r="BP207" s="240"/>
      <c r="BQ207" s="240"/>
      <c r="BR207" s="240"/>
      <c r="BS207" s="240"/>
      <c r="BT207" s="240"/>
      <c r="BU207" s="240"/>
      <c r="BV207" s="240"/>
      <c r="BW207" s="240"/>
      <c r="BX207" s="240"/>
      <c r="BY207" s="136"/>
      <c r="BZ207" s="136"/>
      <c r="CA207" s="136"/>
      <c r="CB207" s="136"/>
      <c r="CC207" s="136"/>
      <c r="CD207" s="136"/>
      <c r="CE207" s="137"/>
      <c r="CF207" s="292"/>
      <c r="CG207" s="137"/>
      <c r="CH207" s="137"/>
      <c r="CI207" s="136"/>
      <c r="CP207" s="139"/>
      <c r="CQ207" s="139"/>
    </row>
    <row r="208" spans="1:95" s="138" customFormat="1" x14ac:dyDescent="0.25">
      <c r="A208" s="233"/>
      <c r="B208" s="142"/>
      <c r="D208" s="199"/>
      <c r="E208" s="202"/>
      <c r="F208" s="60"/>
      <c r="G208" s="61"/>
      <c r="H208" s="61"/>
      <c r="I208" s="61"/>
      <c r="J208" s="61"/>
      <c r="K208" s="61"/>
      <c r="L208" s="61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239"/>
      <c r="AR208" s="240"/>
      <c r="AS208" s="240"/>
      <c r="AT208" s="240"/>
      <c r="AU208" s="240"/>
      <c r="AV208" s="240"/>
      <c r="AW208" s="240"/>
      <c r="AX208" s="240"/>
      <c r="AY208" s="240"/>
      <c r="AZ208" s="240"/>
      <c r="BA208" s="240"/>
      <c r="BB208" s="240"/>
      <c r="BC208" s="240"/>
      <c r="BD208" s="240"/>
      <c r="BE208" s="240"/>
      <c r="BF208" s="240"/>
      <c r="BG208" s="240"/>
      <c r="BH208" s="240"/>
      <c r="BI208" s="240"/>
      <c r="BJ208" s="240"/>
      <c r="BK208" s="240"/>
      <c r="BL208" s="240"/>
      <c r="BM208" s="240"/>
      <c r="BN208" s="240"/>
      <c r="BO208" s="240"/>
      <c r="BP208" s="240"/>
      <c r="BQ208" s="240"/>
      <c r="BR208" s="240"/>
      <c r="BS208" s="240"/>
      <c r="BT208" s="240"/>
      <c r="BU208" s="240"/>
      <c r="BV208" s="240"/>
      <c r="BW208" s="240"/>
      <c r="BX208" s="240"/>
      <c r="BY208" s="136"/>
      <c r="BZ208" s="136"/>
      <c r="CA208" s="136"/>
      <c r="CB208" s="136"/>
      <c r="CC208" s="136"/>
      <c r="CD208" s="136"/>
      <c r="CE208" s="137"/>
      <c r="CG208" s="137"/>
      <c r="CH208" s="137"/>
      <c r="CI208" s="136"/>
      <c r="CP208" s="139"/>
      <c r="CQ208" s="139"/>
    </row>
    <row r="209" spans="1:97" s="138" customFormat="1" x14ac:dyDescent="0.25">
      <c r="A209" s="233"/>
      <c r="B209" s="142"/>
      <c r="D209" s="199"/>
      <c r="E209" s="202"/>
      <c r="F209" s="60"/>
      <c r="G209" s="61"/>
      <c r="H209" s="61"/>
      <c r="I209" s="61"/>
      <c r="J209" s="61"/>
      <c r="K209" s="61"/>
      <c r="L209" s="61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239"/>
      <c r="AR209" s="240"/>
      <c r="AS209" s="240"/>
      <c r="AT209" s="240"/>
      <c r="AU209" s="240"/>
      <c r="AV209" s="240"/>
      <c r="AW209" s="240"/>
      <c r="AX209" s="240"/>
      <c r="AY209" s="240"/>
      <c r="AZ209" s="240"/>
      <c r="BA209" s="240"/>
      <c r="BB209" s="240"/>
      <c r="BC209" s="240"/>
      <c r="BD209" s="240"/>
      <c r="BE209" s="240"/>
      <c r="BF209" s="240"/>
      <c r="BG209" s="240"/>
      <c r="BH209" s="240"/>
      <c r="BI209" s="240"/>
      <c r="BJ209" s="240"/>
      <c r="BK209" s="240"/>
      <c r="BL209" s="240"/>
      <c r="BM209" s="240"/>
      <c r="BN209" s="240"/>
      <c r="BO209" s="240"/>
      <c r="BP209" s="240"/>
      <c r="BQ209" s="240"/>
      <c r="BR209" s="240"/>
      <c r="BS209" s="240"/>
      <c r="BT209" s="240"/>
      <c r="BU209" s="240"/>
      <c r="BV209" s="240"/>
      <c r="BW209" s="240"/>
      <c r="BX209" s="240"/>
      <c r="BY209" s="136"/>
      <c r="BZ209" s="136"/>
      <c r="CA209" s="136"/>
      <c r="CB209" s="136"/>
      <c r="CC209" s="136"/>
      <c r="CD209" s="136"/>
      <c r="CE209" s="137"/>
      <c r="CG209" s="137"/>
      <c r="CH209" s="137"/>
      <c r="CI209" s="136"/>
      <c r="CP209" s="139"/>
      <c r="CQ209" s="139"/>
    </row>
    <row r="210" spans="1:97" s="138" customFormat="1" x14ac:dyDescent="0.25">
      <c r="A210" s="233"/>
      <c r="B210" s="142"/>
      <c r="D210" s="199"/>
      <c r="E210" s="202"/>
      <c r="F210" s="60"/>
      <c r="G210" s="61"/>
      <c r="H210" s="61"/>
      <c r="I210" s="61"/>
      <c r="J210" s="61"/>
      <c r="K210" s="61"/>
      <c r="L210" s="61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239"/>
      <c r="AR210" s="240"/>
      <c r="AS210" s="240"/>
      <c r="AT210" s="240"/>
      <c r="AU210" s="240"/>
      <c r="AV210" s="240"/>
      <c r="AW210" s="240"/>
      <c r="AX210" s="240"/>
      <c r="AY210" s="240"/>
      <c r="AZ210" s="240"/>
      <c r="BA210" s="240"/>
      <c r="BB210" s="240"/>
      <c r="BC210" s="240"/>
      <c r="BD210" s="240"/>
      <c r="BE210" s="240"/>
      <c r="BF210" s="240"/>
      <c r="BG210" s="240"/>
      <c r="BH210" s="240"/>
      <c r="BI210" s="240"/>
      <c r="BJ210" s="240"/>
      <c r="BK210" s="240"/>
      <c r="BL210" s="240"/>
      <c r="BM210" s="240"/>
      <c r="BN210" s="240"/>
      <c r="BO210" s="240"/>
      <c r="BP210" s="240"/>
      <c r="BQ210" s="240"/>
      <c r="BR210" s="240"/>
      <c r="BS210" s="240"/>
      <c r="BT210" s="240"/>
      <c r="BU210" s="240"/>
      <c r="BV210" s="240"/>
      <c r="BW210" s="240"/>
      <c r="BX210" s="240"/>
      <c r="BY210" s="136"/>
      <c r="BZ210" s="136"/>
      <c r="CA210" s="136"/>
      <c r="CB210" s="136"/>
      <c r="CC210" s="136"/>
      <c r="CD210" s="136"/>
      <c r="CE210" s="137"/>
      <c r="CG210" s="137"/>
      <c r="CH210" s="137"/>
      <c r="CI210" s="136"/>
      <c r="CP210" s="139"/>
      <c r="CQ210" s="139"/>
    </row>
    <row r="211" spans="1:97" s="138" customFormat="1" x14ac:dyDescent="0.25">
      <c r="A211" s="233"/>
      <c r="B211" s="142"/>
      <c r="D211" s="199"/>
      <c r="E211" s="202"/>
      <c r="F211" s="60"/>
      <c r="G211" s="61"/>
      <c r="H211" s="61"/>
      <c r="I211" s="61"/>
      <c r="J211" s="61"/>
      <c r="K211" s="61"/>
      <c r="L211" s="61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239"/>
      <c r="AR211" s="240"/>
      <c r="AS211" s="240"/>
      <c r="AT211" s="240"/>
      <c r="AU211" s="240"/>
      <c r="AV211" s="240"/>
      <c r="AW211" s="240"/>
      <c r="AX211" s="240"/>
      <c r="AY211" s="240"/>
      <c r="AZ211" s="240"/>
      <c r="BA211" s="240"/>
      <c r="BB211" s="240"/>
      <c r="BC211" s="240"/>
      <c r="BD211" s="240"/>
      <c r="BE211" s="240"/>
      <c r="BF211" s="240"/>
      <c r="BG211" s="240"/>
      <c r="BH211" s="240"/>
      <c r="BI211" s="240"/>
      <c r="BJ211" s="240"/>
      <c r="BK211" s="240"/>
      <c r="BL211" s="240"/>
      <c r="BM211" s="240"/>
      <c r="BN211" s="240"/>
      <c r="BO211" s="240"/>
      <c r="BP211" s="240"/>
      <c r="BQ211" s="240"/>
      <c r="BR211" s="240"/>
      <c r="BS211" s="240"/>
      <c r="BT211" s="240"/>
      <c r="BU211" s="240"/>
      <c r="BV211" s="240"/>
      <c r="BW211" s="240"/>
      <c r="BX211" s="240"/>
      <c r="BY211" s="136"/>
      <c r="BZ211" s="136"/>
      <c r="CA211" s="136"/>
      <c r="CB211" s="136"/>
      <c r="CC211" s="136"/>
      <c r="CD211" s="136"/>
      <c r="CE211" s="137"/>
      <c r="CF211" s="292"/>
      <c r="CG211" s="137"/>
      <c r="CH211" s="137"/>
      <c r="CI211" s="136"/>
      <c r="CP211" s="139"/>
      <c r="CQ211" s="139"/>
    </row>
    <row r="212" spans="1:97" s="138" customFormat="1" x14ac:dyDescent="0.25">
      <c r="A212" s="233"/>
      <c r="B212" s="142"/>
      <c r="D212" s="199"/>
      <c r="E212" s="202"/>
      <c r="F212" s="60"/>
      <c r="G212" s="61"/>
      <c r="H212" s="61"/>
      <c r="I212" s="61"/>
      <c r="J212" s="61"/>
      <c r="K212" s="61"/>
      <c r="L212" s="61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239"/>
      <c r="AR212" s="240"/>
      <c r="AS212" s="240"/>
      <c r="AT212" s="240"/>
      <c r="AU212" s="240"/>
      <c r="AV212" s="240"/>
      <c r="AW212" s="240"/>
      <c r="AX212" s="240"/>
      <c r="AY212" s="240"/>
      <c r="AZ212" s="240"/>
      <c r="BA212" s="240"/>
      <c r="BB212" s="240"/>
      <c r="BC212" s="240"/>
      <c r="BD212" s="240"/>
      <c r="BE212" s="240"/>
      <c r="BF212" s="240"/>
      <c r="BG212" s="240"/>
      <c r="BH212" s="240"/>
      <c r="BI212" s="240"/>
      <c r="BJ212" s="240"/>
      <c r="BK212" s="240"/>
      <c r="BL212" s="240"/>
      <c r="BM212" s="240"/>
      <c r="BN212" s="240"/>
      <c r="BO212" s="240"/>
      <c r="BP212" s="240"/>
      <c r="BQ212" s="240"/>
      <c r="BR212" s="240"/>
      <c r="BS212" s="240"/>
      <c r="BT212" s="240"/>
      <c r="BU212" s="240"/>
      <c r="BV212" s="240"/>
      <c r="BW212" s="240"/>
      <c r="BX212" s="240"/>
      <c r="BY212" s="136"/>
      <c r="BZ212" s="136"/>
      <c r="CA212" s="136"/>
      <c r="CB212" s="136"/>
      <c r="CC212" s="136"/>
      <c r="CD212" s="136"/>
      <c r="CE212" s="137"/>
      <c r="CF212" s="292"/>
      <c r="CG212" s="137"/>
      <c r="CH212" s="137"/>
      <c r="CI212" s="136"/>
      <c r="CP212" s="139"/>
      <c r="CQ212" s="139"/>
    </row>
    <row r="213" spans="1:97" s="138" customFormat="1" x14ac:dyDescent="0.25">
      <c r="A213" s="233"/>
      <c r="B213" s="142"/>
      <c r="D213" s="199"/>
      <c r="E213" s="202"/>
      <c r="F213" s="60"/>
      <c r="G213" s="61"/>
      <c r="H213" s="61"/>
      <c r="I213" s="61"/>
      <c r="J213" s="61"/>
      <c r="K213" s="61"/>
      <c r="L213" s="61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239"/>
      <c r="AR213" s="240"/>
      <c r="AS213" s="240"/>
      <c r="AT213" s="240"/>
      <c r="AU213" s="240"/>
      <c r="AV213" s="240"/>
      <c r="AW213" s="240"/>
      <c r="AX213" s="240"/>
      <c r="AY213" s="240"/>
      <c r="AZ213" s="240"/>
      <c r="BA213" s="240"/>
      <c r="BB213" s="240"/>
      <c r="BC213" s="240"/>
      <c r="BD213" s="240"/>
      <c r="BE213" s="240"/>
      <c r="BF213" s="240"/>
      <c r="BG213" s="240"/>
      <c r="BH213" s="240"/>
      <c r="BI213" s="240"/>
      <c r="BJ213" s="240"/>
      <c r="BK213" s="240"/>
      <c r="BL213" s="240"/>
      <c r="BM213" s="240"/>
      <c r="BN213" s="240"/>
      <c r="BO213" s="240"/>
      <c r="BP213" s="240"/>
      <c r="BQ213" s="240"/>
      <c r="BR213" s="240"/>
      <c r="BS213" s="240"/>
      <c r="BT213" s="240"/>
      <c r="BU213" s="240"/>
      <c r="BV213" s="240"/>
      <c r="BW213" s="240"/>
      <c r="BX213" s="240"/>
      <c r="BY213" s="136"/>
      <c r="BZ213" s="136"/>
      <c r="CA213" s="136"/>
      <c r="CB213" s="136"/>
      <c r="CC213" s="136"/>
      <c r="CD213" s="136"/>
      <c r="CE213" s="137"/>
      <c r="CG213" s="137"/>
      <c r="CH213" s="137"/>
      <c r="CI213" s="136"/>
      <c r="CP213" s="139"/>
      <c r="CQ213" s="139"/>
    </row>
    <row r="214" spans="1:97" s="138" customFormat="1" x14ac:dyDescent="0.25">
      <c r="A214" s="233"/>
      <c r="B214" s="142"/>
      <c r="D214" s="199"/>
      <c r="E214" s="202"/>
      <c r="F214" s="60"/>
      <c r="G214" s="61"/>
      <c r="H214" s="61"/>
      <c r="I214" s="61"/>
      <c r="J214" s="61"/>
      <c r="K214" s="61"/>
      <c r="L214" s="61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239"/>
      <c r="AR214" s="240"/>
      <c r="AS214" s="240"/>
      <c r="AT214" s="240"/>
      <c r="AU214" s="240"/>
      <c r="AV214" s="240"/>
      <c r="AW214" s="240"/>
      <c r="AX214" s="240"/>
      <c r="AY214" s="240"/>
      <c r="AZ214" s="240"/>
      <c r="BA214" s="240"/>
      <c r="BB214" s="240"/>
      <c r="BC214" s="240"/>
      <c r="BD214" s="240"/>
      <c r="BE214" s="240"/>
      <c r="BF214" s="240"/>
      <c r="BG214" s="240"/>
      <c r="BH214" s="240"/>
      <c r="BI214" s="240"/>
      <c r="BJ214" s="240"/>
      <c r="BK214" s="240"/>
      <c r="BL214" s="240"/>
      <c r="BM214" s="240"/>
      <c r="BN214" s="240"/>
      <c r="BO214" s="240"/>
      <c r="BP214" s="240"/>
      <c r="BQ214" s="240"/>
      <c r="BR214" s="240"/>
      <c r="BS214" s="240"/>
      <c r="BT214" s="240"/>
      <c r="BU214" s="240"/>
      <c r="BV214" s="240"/>
      <c r="BW214" s="240"/>
      <c r="BX214" s="240"/>
      <c r="BY214" s="136"/>
      <c r="BZ214" s="136"/>
      <c r="CA214" s="136"/>
      <c r="CB214" s="136"/>
      <c r="CC214" s="136"/>
      <c r="CD214" s="136"/>
      <c r="CE214" s="137"/>
      <c r="CG214" s="137"/>
      <c r="CH214" s="137"/>
      <c r="CI214" s="136"/>
      <c r="CP214" s="139"/>
      <c r="CQ214" s="139"/>
    </row>
    <row r="215" spans="1:97" s="138" customFormat="1" x14ac:dyDescent="0.25">
      <c r="A215" s="233"/>
      <c r="B215" s="142"/>
      <c r="C215" s="135"/>
      <c r="D215" s="199"/>
      <c r="E215" s="141"/>
      <c r="F215" s="60"/>
      <c r="G215" s="61"/>
      <c r="H215" s="61"/>
      <c r="I215" s="61"/>
      <c r="J215" s="61"/>
      <c r="K215" s="61"/>
      <c r="L215" s="61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239"/>
      <c r="AR215" s="240"/>
      <c r="AS215" s="240"/>
      <c r="AT215" s="240"/>
      <c r="AU215" s="240"/>
      <c r="AV215" s="240"/>
      <c r="AW215" s="240"/>
      <c r="AX215" s="240"/>
      <c r="AY215" s="240"/>
      <c r="AZ215" s="240"/>
      <c r="BA215" s="240"/>
      <c r="BB215" s="240"/>
      <c r="BC215" s="240"/>
      <c r="BD215" s="240"/>
      <c r="BE215" s="240"/>
      <c r="BF215" s="240"/>
      <c r="BG215" s="240"/>
      <c r="BH215" s="240"/>
      <c r="BI215" s="240"/>
      <c r="BJ215" s="240"/>
      <c r="BK215" s="240"/>
      <c r="BL215" s="240"/>
      <c r="BM215" s="240"/>
      <c r="BN215" s="240"/>
      <c r="BO215" s="240"/>
      <c r="BP215" s="240"/>
      <c r="BQ215" s="240"/>
      <c r="BR215" s="240"/>
      <c r="BS215" s="240"/>
      <c r="BT215" s="240"/>
      <c r="BU215" s="240"/>
      <c r="BV215" s="240"/>
      <c r="BW215" s="240"/>
      <c r="BX215" s="240"/>
      <c r="BY215" s="136"/>
      <c r="BZ215" s="136"/>
      <c r="CA215" s="136"/>
      <c r="CB215" s="136"/>
      <c r="CC215" s="136"/>
      <c r="CD215" s="136"/>
      <c r="CE215" s="137"/>
      <c r="CG215" s="137"/>
      <c r="CH215" s="137"/>
      <c r="CI215" s="136"/>
      <c r="CP215" s="139"/>
      <c r="CQ215" s="139"/>
    </row>
    <row r="216" spans="1:97" s="138" customFormat="1" x14ac:dyDescent="0.25">
      <c r="A216" s="233"/>
      <c r="B216" s="142"/>
      <c r="D216" s="199"/>
      <c r="E216" s="202"/>
      <c r="F216" s="60"/>
      <c r="G216" s="61"/>
      <c r="H216" s="61"/>
      <c r="I216" s="61"/>
      <c r="J216" s="61"/>
      <c r="K216" s="61"/>
      <c r="L216" s="61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239"/>
      <c r="AR216" s="240"/>
      <c r="AS216" s="240"/>
      <c r="AT216" s="240"/>
      <c r="AU216" s="240"/>
      <c r="AV216" s="240"/>
      <c r="AW216" s="240"/>
      <c r="AX216" s="240"/>
      <c r="AY216" s="240"/>
      <c r="AZ216" s="240"/>
      <c r="BA216" s="240"/>
      <c r="BB216" s="240"/>
      <c r="BC216" s="240"/>
      <c r="BD216" s="240"/>
      <c r="BE216" s="240"/>
      <c r="BF216" s="240"/>
      <c r="BG216" s="240"/>
      <c r="BH216" s="240"/>
      <c r="BI216" s="240"/>
      <c r="BJ216" s="240"/>
      <c r="BK216" s="240"/>
      <c r="BL216" s="240"/>
      <c r="BM216" s="240"/>
      <c r="BN216" s="240"/>
      <c r="BO216" s="240"/>
      <c r="BP216" s="240"/>
      <c r="BQ216" s="240"/>
      <c r="BR216" s="240"/>
      <c r="BS216" s="240"/>
      <c r="BT216" s="240"/>
      <c r="BU216" s="240"/>
      <c r="BV216" s="240"/>
      <c r="BW216" s="240"/>
      <c r="BX216" s="240"/>
      <c r="BY216" s="136"/>
      <c r="BZ216" s="136"/>
      <c r="CA216" s="136"/>
      <c r="CB216" s="136"/>
      <c r="CC216" s="136"/>
      <c r="CD216" s="136"/>
      <c r="CE216" s="137"/>
      <c r="CG216" s="137"/>
      <c r="CH216" s="137"/>
      <c r="CI216" s="136"/>
      <c r="CP216" s="139"/>
      <c r="CQ216" s="139"/>
    </row>
    <row r="217" spans="1:97" s="138" customFormat="1" x14ac:dyDescent="0.25">
      <c r="A217" s="232"/>
      <c r="B217" s="142"/>
      <c r="D217" s="199"/>
      <c r="E217" s="202"/>
      <c r="F217" s="60"/>
      <c r="G217" s="61"/>
      <c r="H217" s="61"/>
      <c r="I217" s="61"/>
      <c r="J217" s="61"/>
      <c r="K217" s="61"/>
      <c r="L217" s="61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239"/>
      <c r="AR217" s="240"/>
      <c r="AS217" s="240"/>
      <c r="AT217" s="240"/>
      <c r="AU217" s="240"/>
      <c r="AV217" s="240"/>
      <c r="AW217" s="240"/>
      <c r="AX217" s="240"/>
      <c r="AY217" s="240"/>
      <c r="AZ217" s="240"/>
      <c r="BA217" s="240"/>
      <c r="BB217" s="240"/>
      <c r="BC217" s="240"/>
      <c r="BD217" s="240"/>
      <c r="BE217" s="240"/>
      <c r="BF217" s="240"/>
      <c r="BG217" s="240"/>
      <c r="BH217" s="240"/>
      <c r="BI217" s="240"/>
      <c r="BJ217" s="240"/>
      <c r="BK217" s="240"/>
      <c r="BL217" s="240"/>
      <c r="BM217" s="240"/>
      <c r="BN217" s="240"/>
      <c r="BO217" s="240"/>
      <c r="BP217" s="240"/>
      <c r="BQ217" s="240"/>
      <c r="BR217" s="240"/>
      <c r="BS217" s="240"/>
      <c r="BT217" s="240"/>
      <c r="BU217" s="240"/>
      <c r="BV217" s="240"/>
      <c r="BW217" s="240"/>
      <c r="BX217" s="240"/>
      <c r="BY217" s="136"/>
      <c r="BZ217" s="136"/>
      <c r="CA217" s="136"/>
      <c r="CB217" s="136"/>
      <c r="CC217" s="136"/>
      <c r="CD217" s="136"/>
      <c r="CE217" s="137"/>
      <c r="CG217" s="137"/>
      <c r="CH217" s="137"/>
      <c r="CI217" s="136"/>
      <c r="CP217" s="139"/>
      <c r="CQ217" s="139"/>
    </row>
    <row r="218" spans="1:97" s="138" customFormat="1" x14ac:dyDescent="0.25">
      <c r="A218" s="233"/>
      <c r="B218" s="142"/>
      <c r="D218" s="199"/>
      <c r="E218" s="202"/>
      <c r="F218" s="60"/>
      <c r="G218" s="61"/>
      <c r="H218" s="61"/>
      <c r="I218" s="61"/>
      <c r="J218" s="61"/>
      <c r="K218" s="61"/>
      <c r="L218" s="61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  <c r="AP218" s="62"/>
      <c r="AQ218" s="239"/>
      <c r="AR218" s="240"/>
      <c r="AS218" s="240"/>
      <c r="AT218" s="240"/>
      <c r="AU218" s="240"/>
      <c r="AV218" s="240"/>
      <c r="AW218" s="240"/>
      <c r="AX218" s="240"/>
      <c r="AY218" s="240"/>
      <c r="AZ218" s="240"/>
      <c r="BA218" s="240"/>
      <c r="BB218" s="240"/>
      <c r="BC218" s="240"/>
      <c r="BD218" s="240"/>
      <c r="BE218" s="240"/>
      <c r="BF218" s="240"/>
      <c r="BG218" s="240"/>
      <c r="BH218" s="240"/>
      <c r="BI218" s="240"/>
      <c r="BJ218" s="240"/>
      <c r="BK218" s="240"/>
      <c r="BL218" s="240"/>
      <c r="BM218" s="240"/>
      <c r="BN218" s="240"/>
      <c r="BO218" s="240"/>
      <c r="BP218" s="240"/>
      <c r="BQ218" s="240"/>
      <c r="BR218" s="240"/>
      <c r="BS218" s="240"/>
      <c r="BT218" s="240"/>
      <c r="BU218" s="240"/>
      <c r="BV218" s="240"/>
      <c r="BW218" s="240"/>
      <c r="BX218" s="240"/>
      <c r="BY218" s="136"/>
      <c r="BZ218" s="136"/>
      <c r="CA218" s="136"/>
      <c r="CB218" s="136"/>
      <c r="CC218" s="136"/>
      <c r="CD218" s="136"/>
      <c r="CE218" s="136"/>
      <c r="CF218" s="136"/>
      <c r="CG218" s="137"/>
      <c r="CI218" s="137"/>
      <c r="CJ218" s="137"/>
      <c r="CK218" s="136"/>
      <c r="CR218" s="139"/>
      <c r="CS218" s="139"/>
    </row>
    <row r="219" spans="1:97" s="138" customFormat="1" x14ac:dyDescent="0.25">
      <c r="A219" s="233"/>
      <c r="B219" s="142"/>
      <c r="D219" s="199"/>
      <c r="E219" s="202"/>
      <c r="F219" s="60"/>
      <c r="G219" s="61"/>
      <c r="H219" s="61"/>
      <c r="I219" s="61"/>
      <c r="J219" s="61"/>
      <c r="K219" s="61"/>
      <c r="L219" s="61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239"/>
      <c r="AR219" s="240"/>
      <c r="AS219" s="240"/>
      <c r="AT219" s="240"/>
      <c r="AU219" s="240"/>
      <c r="AV219" s="240"/>
      <c r="AW219" s="240"/>
      <c r="AX219" s="240"/>
      <c r="AY219" s="240"/>
      <c r="AZ219" s="240"/>
      <c r="BA219" s="240"/>
      <c r="BB219" s="240"/>
      <c r="BC219" s="240"/>
      <c r="BD219" s="240"/>
      <c r="BE219" s="240"/>
      <c r="BF219" s="240"/>
      <c r="BG219" s="240"/>
      <c r="BH219" s="240"/>
      <c r="BI219" s="240"/>
      <c r="BJ219" s="240"/>
      <c r="BK219" s="240"/>
      <c r="BL219" s="240"/>
      <c r="BM219" s="240"/>
      <c r="BN219" s="240"/>
      <c r="BO219" s="240"/>
      <c r="BP219" s="240"/>
      <c r="BQ219" s="240"/>
      <c r="BR219" s="240"/>
      <c r="BS219" s="240"/>
      <c r="BT219" s="240"/>
      <c r="BU219" s="240"/>
      <c r="BV219" s="240"/>
      <c r="BW219" s="240"/>
      <c r="BX219" s="240"/>
      <c r="BY219" s="136"/>
      <c r="BZ219" s="136"/>
      <c r="CA219" s="136"/>
      <c r="CB219" s="136"/>
      <c r="CC219" s="136"/>
      <c r="CD219" s="136"/>
      <c r="CE219" s="136"/>
      <c r="CF219" s="136"/>
      <c r="CG219" s="137"/>
      <c r="CI219" s="137"/>
      <c r="CJ219" s="137"/>
      <c r="CK219" s="136"/>
      <c r="CR219" s="139"/>
      <c r="CS219" s="139"/>
    </row>
    <row r="220" spans="1:97" s="138" customFormat="1" x14ac:dyDescent="0.25">
      <c r="A220" s="233"/>
      <c r="B220" s="142"/>
      <c r="D220" s="199"/>
      <c r="E220" s="202"/>
      <c r="F220" s="60"/>
      <c r="G220" s="61"/>
      <c r="H220" s="61"/>
      <c r="I220" s="61"/>
      <c r="J220" s="61"/>
      <c r="K220" s="61"/>
      <c r="L220" s="61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239"/>
      <c r="AR220" s="240"/>
      <c r="AS220" s="240"/>
      <c r="AT220" s="240"/>
      <c r="AU220" s="240"/>
      <c r="AV220" s="240"/>
      <c r="AW220" s="240"/>
      <c r="AX220" s="240"/>
      <c r="AY220" s="240"/>
      <c r="AZ220" s="240"/>
      <c r="BA220" s="240"/>
      <c r="BB220" s="240"/>
      <c r="BC220" s="240"/>
      <c r="BD220" s="240"/>
      <c r="BE220" s="240"/>
      <c r="BF220" s="240"/>
      <c r="BG220" s="240"/>
      <c r="BH220" s="240"/>
      <c r="BI220" s="240"/>
      <c r="BJ220" s="240"/>
      <c r="BK220" s="240"/>
      <c r="BL220" s="240"/>
      <c r="BM220" s="240"/>
      <c r="BN220" s="240"/>
      <c r="BO220" s="240"/>
      <c r="BP220" s="240"/>
      <c r="BQ220" s="240"/>
      <c r="BR220" s="240"/>
      <c r="BS220" s="240"/>
      <c r="BT220" s="240"/>
      <c r="BU220" s="240"/>
      <c r="BV220" s="240"/>
      <c r="BW220" s="240"/>
      <c r="BX220" s="240"/>
      <c r="BY220" s="136"/>
      <c r="BZ220" s="136"/>
      <c r="CA220" s="136"/>
      <c r="CB220" s="136"/>
      <c r="CC220" s="136"/>
      <c r="CD220" s="136"/>
      <c r="CE220" s="136"/>
      <c r="CF220" s="136"/>
      <c r="CG220" s="137"/>
      <c r="CI220" s="137"/>
      <c r="CJ220" s="137"/>
      <c r="CK220" s="136"/>
      <c r="CR220" s="139"/>
      <c r="CS220" s="139"/>
    </row>
    <row r="221" spans="1:97" s="138" customFormat="1" x14ac:dyDescent="0.25">
      <c r="A221" s="233"/>
      <c r="B221" s="142"/>
      <c r="D221" s="199"/>
      <c r="E221" s="202"/>
      <c r="F221" s="60"/>
      <c r="G221" s="61"/>
      <c r="H221" s="61"/>
      <c r="I221" s="61"/>
      <c r="J221" s="61"/>
      <c r="K221" s="61"/>
      <c r="L221" s="61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239"/>
      <c r="AR221" s="240"/>
      <c r="AS221" s="240"/>
      <c r="AT221" s="240"/>
      <c r="AU221" s="240"/>
      <c r="AV221" s="240"/>
      <c r="AW221" s="240"/>
      <c r="AX221" s="240"/>
      <c r="AY221" s="240"/>
      <c r="AZ221" s="240"/>
      <c r="BA221" s="240"/>
      <c r="BB221" s="240"/>
      <c r="BC221" s="240"/>
      <c r="BD221" s="240"/>
      <c r="BE221" s="240"/>
      <c r="BF221" s="240"/>
      <c r="BG221" s="240"/>
      <c r="BH221" s="240"/>
      <c r="BI221" s="240"/>
      <c r="BJ221" s="240"/>
      <c r="BK221" s="240"/>
      <c r="BL221" s="240"/>
      <c r="BM221" s="240"/>
      <c r="BN221" s="240"/>
      <c r="BO221" s="240"/>
      <c r="BP221" s="240"/>
      <c r="BQ221" s="240"/>
      <c r="BR221" s="240"/>
      <c r="BS221" s="240"/>
      <c r="BT221" s="240"/>
      <c r="BU221" s="240"/>
      <c r="BV221" s="240"/>
      <c r="BW221" s="240"/>
      <c r="BX221" s="240"/>
      <c r="BY221" s="136"/>
      <c r="BZ221" s="136"/>
      <c r="CA221" s="136"/>
      <c r="CB221" s="136"/>
      <c r="CC221" s="136"/>
      <c r="CD221" s="136"/>
      <c r="CE221" s="136"/>
      <c r="CF221" s="136"/>
      <c r="CG221" s="137"/>
      <c r="CI221" s="137"/>
      <c r="CJ221" s="137"/>
      <c r="CK221" s="136"/>
      <c r="CR221" s="139"/>
      <c r="CS221" s="139"/>
    </row>
    <row r="222" spans="1:97" s="138" customFormat="1" x14ac:dyDescent="0.25">
      <c r="A222" s="233"/>
      <c r="B222" s="142"/>
      <c r="D222" s="199"/>
      <c r="E222" s="202"/>
      <c r="F222" s="60"/>
      <c r="G222" s="61"/>
      <c r="H222" s="61"/>
      <c r="I222" s="61"/>
      <c r="J222" s="61"/>
      <c r="K222" s="61"/>
      <c r="L222" s="61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  <c r="AP222" s="62"/>
      <c r="AQ222" s="239"/>
      <c r="AR222" s="240"/>
      <c r="AS222" s="240"/>
      <c r="AT222" s="240"/>
      <c r="AU222" s="240"/>
      <c r="AV222" s="240"/>
      <c r="AW222" s="240"/>
      <c r="AX222" s="240"/>
      <c r="AY222" s="240"/>
      <c r="AZ222" s="240"/>
      <c r="BA222" s="240"/>
      <c r="BB222" s="240"/>
      <c r="BC222" s="240"/>
      <c r="BD222" s="240"/>
      <c r="BE222" s="240"/>
      <c r="BF222" s="240"/>
      <c r="BG222" s="240"/>
      <c r="BH222" s="240"/>
      <c r="BI222" s="240"/>
      <c r="BJ222" s="240"/>
      <c r="BK222" s="240"/>
      <c r="BL222" s="240"/>
      <c r="BM222" s="240"/>
      <c r="BN222" s="240"/>
      <c r="BO222" s="240"/>
      <c r="BP222" s="240"/>
      <c r="BQ222" s="240"/>
      <c r="BR222" s="240"/>
      <c r="BS222" s="240"/>
      <c r="BT222" s="240"/>
      <c r="BU222" s="240"/>
      <c r="BV222" s="240"/>
      <c r="BW222" s="240"/>
      <c r="BX222" s="240"/>
      <c r="BY222" s="136"/>
      <c r="BZ222" s="136"/>
      <c r="CA222" s="136"/>
      <c r="CB222" s="136"/>
      <c r="CC222" s="136"/>
      <c r="CD222" s="136"/>
      <c r="CE222" s="136"/>
      <c r="CF222" s="136"/>
      <c r="CG222" s="137"/>
      <c r="CI222" s="137"/>
      <c r="CJ222" s="137"/>
      <c r="CK222" s="136"/>
      <c r="CR222" s="139"/>
      <c r="CS222" s="139"/>
    </row>
    <row r="223" spans="1:97" s="138" customFormat="1" x14ac:dyDescent="0.25">
      <c r="A223" s="233"/>
      <c r="B223" s="142"/>
      <c r="D223" s="199"/>
      <c r="E223" s="202"/>
      <c r="F223" s="60"/>
      <c r="G223" s="61"/>
      <c r="H223" s="61"/>
      <c r="I223" s="61"/>
      <c r="J223" s="61"/>
      <c r="K223" s="61"/>
      <c r="L223" s="61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239"/>
      <c r="AR223" s="240"/>
      <c r="AS223" s="240"/>
      <c r="AT223" s="240"/>
      <c r="AU223" s="240"/>
      <c r="AV223" s="240"/>
      <c r="AW223" s="240"/>
      <c r="AX223" s="240"/>
      <c r="AY223" s="240"/>
      <c r="AZ223" s="240"/>
      <c r="BA223" s="240"/>
      <c r="BB223" s="240"/>
      <c r="BC223" s="240"/>
      <c r="BD223" s="240"/>
      <c r="BE223" s="240"/>
      <c r="BF223" s="240"/>
      <c r="BG223" s="240"/>
      <c r="BH223" s="240"/>
      <c r="BI223" s="240"/>
      <c r="BJ223" s="240"/>
      <c r="BK223" s="240"/>
      <c r="BL223" s="240"/>
      <c r="BM223" s="240"/>
      <c r="BN223" s="240"/>
      <c r="BO223" s="240"/>
      <c r="BP223" s="240"/>
      <c r="BQ223" s="240"/>
      <c r="BR223" s="240"/>
      <c r="BS223" s="240"/>
      <c r="BT223" s="240"/>
      <c r="BU223" s="240"/>
      <c r="BV223" s="240"/>
      <c r="BW223" s="240"/>
      <c r="BX223" s="240"/>
      <c r="BY223" s="136"/>
      <c r="BZ223" s="136"/>
      <c r="CA223" s="136"/>
      <c r="CB223" s="136"/>
      <c r="CC223" s="136"/>
      <c r="CD223" s="136"/>
      <c r="CE223" s="136"/>
      <c r="CF223" s="136"/>
      <c r="CG223" s="137"/>
      <c r="CH223" s="292"/>
      <c r="CI223" s="137"/>
      <c r="CJ223" s="137"/>
      <c r="CK223" s="136"/>
      <c r="CR223" s="139"/>
      <c r="CS223" s="139"/>
    </row>
    <row r="224" spans="1:97" x14ac:dyDescent="0.25">
      <c r="A224" s="233"/>
      <c r="B224" s="142"/>
      <c r="C224" s="135"/>
      <c r="D224" s="199"/>
      <c r="E224" s="141"/>
      <c r="F224" s="60"/>
      <c r="G224" s="61"/>
      <c r="H224" s="61"/>
      <c r="I224" s="61"/>
      <c r="J224" s="61"/>
      <c r="K224" s="61"/>
      <c r="L224" s="61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  <c r="AP224" s="62"/>
      <c r="AQ224" s="236"/>
      <c r="BY224" s="238"/>
      <c r="BZ224" s="238"/>
      <c r="CA224" s="238"/>
      <c r="CB224" s="238"/>
      <c r="CC224" s="238"/>
      <c r="CD224" s="238"/>
      <c r="CE224" s="119"/>
      <c r="CF224" s="291"/>
      <c r="CG224" s="119"/>
      <c r="CH224" s="119"/>
      <c r="CP224" s="134"/>
      <c r="CQ224" s="134"/>
    </row>
    <row r="225" spans="1:95" s="138" customFormat="1" x14ac:dyDescent="0.25">
      <c r="A225" s="233"/>
      <c r="B225" s="142"/>
      <c r="D225" s="199"/>
      <c r="E225" s="202"/>
      <c r="F225" s="60"/>
      <c r="G225" s="61"/>
      <c r="H225" s="61"/>
      <c r="I225" s="61"/>
      <c r="J225" s="61"/>
      <c r="K225" s="61"/>
      <c r="L225" s="61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239"/>
      <c r="AR225" s="240"/>
      <c r="AS225" s="240"/>
      <c r="AT225" s="240"/>
      <c r="AU225" s="240"/>
      <c r="AV225" s="240"/>
      <c r="AW225" s="240"/>
      <c r="AX225" s="240"/>
      <c r="AY225" s="240"/>
      <c r="AZ225" s="240"/>
      <c r="BA225" s="240"/>
      <c r="BB225" s="240"/>
      <c r="BC225" s="240"/>
      <c r="BD225" s="240"/>
      <c r="BE225" s="240"/>
      <c r="BF225" s="240"/>
      <c r="BG225" s="240"/>
      <c r="BH225" s="240"/>
      <c r="BI225" s="240"/>
      <c r="BJ225" s="240"/>
      <c r="BK225" s="240"/>
      <c r="BL225" s="240"/>
      <c r="BM225" s="240"/>
      <c r="BN225" s="240"/>
      <c r="BO225" s="240"/>
      <c r="BP225" s="240"/>
      <c r="BQ225" s="240"/>
      <c r="BR225" s="240"/>
      <c r="BS225" s="240"/>
      <c r="BT225" s="240"/>
      <c r="BU225" s="240"/>
      <c r="BV225" s="240"/>
      <c r="BW225" s="240"/>
      <c r="BX225" s="240"/>
      <c r="BY225" s="136"/>
      <c r="BZ225" s="136"/>
      <c r="CA225" s="136"/>
      <c r="CB225" s="136"/>
      <c r="CC225" s="136"/>
      <c r="CD225" s="136"/>
      <c r="CE225" s="137"/>
      <c r="CG225" s="137"/>
      <c r="CH225" s="137"/>
      <c r="CI225" s="136"/>
      <c r="CP225" s="139"/>
      <c r="CQ225" s="139"/>
    </row>
    <row r="226" spans="1:95" x14ac:dyDescent="0.25">
      <c r="A226" s="233"/>
      <c r="B226" s="142"/>
      <c r="C226" s="138"/>
      <c r="D226" s="199"/>
      <c r="E226" s="199"/>
      <c r="F226" s="60"/>
      <c r="G226" s="61"/>
      <c r="H226" s="61"/>
      <c r="I226" s="61"/>
      <c r="J226" s="61"/>
      <c r="K226" s="61"/>
      <c r="L226" s="61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  <c r="AM226" s="62"/>
      <c r="AN226" s="62"/>
      <c r="AO226" s="62"/>
      <c r="AP226" s="62"/>
      <c r="AQ226" s="236"/>
      <c r="BY226" s="238"/>
      <c r="BZ226" s="238"/>
      <c r="CA226" s="238"/>
      <c r="CB226" s="238"/>
      <c r="CC226" s="238"/>
      <c r="CD226" s="238"/>
      <c r="CE226" s="119"/>
      <c r="CF226" s="291"/>
      <c r="CG226" s="119"/>
      <c r="CH226" s="119"/>
      <c r="CP226" s="134"/>
      <c r="CQ226" s="134"/>
    </row>
    <row r="227" spans="1:95" x14ac:dyDescent="0.25">
      <c r="A227" s="233"/>
      <c r="B227" s="142"/>
      <c r="C227" s="135"/>
      <c r="D227" s="199"/>
      <c r="E227" s="141"/>
      <c r="F227" s="60"/>
      <c r="G227" s="61"/>
      <c r="H227" s="61"/>
      <c r="I227" s="61"/>
      <c r="J227" s="61"/>
      <c r="K227" s="61"/>
      <c r="L227" s="61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236"/>
      <c r="BY227" s="238"/>
      <c r="BZ227" s="238"/>
      <c r="CA227" s="238"/>
      <c r="CB227" s="238"/>
      <c r="CC227" s="238"/>
      <c r="CD227" s="238"/>
      <c r="CE227" s="119"/>
      <c r="CG227" s="119"/>
      <c r="CH227" s="119"/>
      <c r="CI227" s="238"/>
      <c r="CP227" s="134"/>
      <c r="CQ227" s="134"/>
    </row>
    <row r="228" spans="1:95" s="138" customFormat="1" x14ac:dyDescent="0.25">
      <c r="A228" s="232"/>
      <c r="B228" s="142"/>
      <c r="C228" s="135"/>
      <c r="D228" s="140"/>
      <c r="E228" s="141"/>
      <c r="F228" s="60"/>
      <c r="G228" s="61"/>
      <c r="H228" s="61"/>
      <c r="I228" s="61"/>
      <c r="J228" s="61"/>
      <c r="K228" s="61"/>
      <c r="L228" s="61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  <c r="AP228" s="62"/>
      <c r="AQ228" s="239"/>
      <c r="AR228" s="240"/>
      <c r="AS228" s="240"/>
      <c r="AT228" s="240"/>
      <c r="AU228" s="240"/>
      <c r="AV228" s="240"/>
      <c r="AW228" s="240"/>
      <c r="AX228" s="240"/>
      <c r="AY228" s="240"/>
      <c r="AZ228" s="240"/>
      <c r="BA228" s="240"/>
      <c r="BB228" s="240"/>
      <c r="BC228" s="240"/>
      <c r="BD228" s="240"/>
      <c r="BE228" s="240"/>
      <c r="BF228" s="240"/>
      <c r="BG228" s="240"/>
      <c r="BH228" s="240"/>
      <c r="BI228" s="240"/>
      <c r="BJ228" s="240"/>
      <c r="BK228" s="240"/>
      <c r="BL228" s="240"/>
      <c r="BM228" s="240"/>
      <c r="BN228" s="240"/>
      <c r="BO228" s="240"/>
      <c r="BP228" s="240"/>
      <c r="BQ228" s="240"/>
      <c r="BR228" s="240"/>
      <c r="BS228" s="240"/>
      <c r="BT228" s="240"/>
      <c r="BU228" s="240"/>
      <c r="BV228" s="240"/>
      <c r="BW228" s="240"/>
      <c r="BX228" s="240"/>
      <c r="BY228" s="136"/>
      <c r="BZ228" s="136"/>
      <c r="CA228" s="136"/>
      <c r="CB228" s="136"/>
      <c r="CC228" s="136"/>
      <c r="CD228" s="136"/>
      <c r="CE228" s="137"/>
      <c r="CG228" s="137"/>
      <c r="CH228" s="137"/>
      <c r="CI228" s="136"/>
      <c r="CP228" s="139"/>
      <c r="CQ228" s="139"/>
    </row>
    <row r="229" spans="1:95" s="138" customFormat="1" x14ac:dyDescent="0.25">
      <c r="A229" s="233"/>
      <c r="B229" s="142"/>
      <c r="C229" s="135"/>
      <c r="D229" s="140"/>
      <c r="E229" s="141"/>
      <c r="F229" s="60"/>
      <c r="G229" s="61"/>
      <c r="H229" s="61"/>
      <c r="I229" s="61"/>
      <c r="J229" s="61"/>
      <c r="K229" s="61"/>
      <c r="L229" s="61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  <c r="AP229" s="62"/>
      <c r="AQ229" s="239"/>
      <c r="AR229" s="240"/>
      <c r="AS229" s="240"/>
      <c r="AT229" s="240"/>
      <c r="AU229" s="240"/>
      <c r="AV229" s="240"/>
      <c r="AW229" s="240"/>
      <c r="AX229" s="240"/>
      <c r="AY229" s="240"/>
      <c r="AZ229" s="240"/>
      <c r="BA229" s="240"/>
      <c r="BB229" s="240"/>
      <c r="BC229" s="240"/>
      <c r="BD229" s="240"/>
      <c r="BE229" s="240"/>
      <c r="BF229" s="240"/>
      <c r="BG229" s="240"/>
      <c r="BH229" s="240"/>
      <c r="BI229" s="240"/>
      <c r="BJ229" s="240"/>
      <c r="BK229" s="240"/>
      <c r="BL229" s="240"/>
      <c r="BM229" s="240"/>
      <c r="BN229" s="240"/>
      <c r="BO229" s="240"/>
      <c r="BP229" s="240"/>
      <c r="BQ229" s="240"/>
      <c r="BR229" s="240"/>
      <c r="BS229" s="240"/>
      <c r="BT229" s="240"/>
      <c r="BU229" s="240"/>
      <c r="BV229" s="240"/>
      <c r="BW229" s="240"/>
      <c r="BX229" s="240"/>
      <c r="BY229" s="136"/>
      <c r="BZ229" s="136"/>
      <c r="CA229" s="136"/>
      <c r="CB229" s="136"/>
      <c r="CC229" s="136"/>
      <c r="CD229" s="136"/>
      <c r="CE229" s="137"/>
      <c r="CG229" s="137"/>
      <c r="CH229" s="137"/>
      <c r="CI229" s="136"/>
      <c r="CP229" s="139"/>
      <c r="CQ229" s="139"/>
    </row>
    <row r="230" spans="1:95" s="138" customFormat="1" x14ac:dyDescent="0.25">
      <c r="A230" s="233"/>
      <c r="B230" s="142"/>
      <c r="C230" s="241"/>
      <c r="D230" s="242"/>
      <c r="E230" s="202"/>
      <c r="F230" s="60"/>
      <c r="G230" s="61"/>
      <c r="H230" s="61"/>
      <c r="I230" s="61"/>
      <c r="J230" s="61"/>
      <c r="K230" s="61"/>
      <c r="L230" s="61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239"/>
      <c r="AR230" s="240"/>
      <c r="AS230" s="240"/>
      <c r="AT230" s="240"/>
      <c r="AU230" s="240"/>
      <c r="AV230" s="240"/>
      <c r="AW230" s="240"/>
      <c r="AX230" s="240"/>
      <c r="AY230" s="240"/>
      <c r="AZ230" s="240"/>
      <c r="BA230" s="240"/>
      <c r="BB230" s="240"/>
      <c r="BC230" s="240"/>
      <c r="BD230" s="240"/>
      <c r="BE230" s="240"/>
      <c r="BF230" s="240"/>
      <c r="BG230" s="240"/>
      <c r="BH230" s="240"/>
      <c r="BI230" s="240"/>
      <c r="BJ230" s="240"/>
      <c r="BK230" s="240"/>
      <c r="BL230" s="240"/>
      <c r="BM230" s="240"/>
      <c r="BN230" s="240"/>
      <c r="BO230" s="240"/>
      <c r="BP230" s="240"/>
      <c r="BQ230" s="240"/>
      <c r="BR230" s="240"/>
      <c r="BS230" s="240"/>
      <c r="BT230" s="240"/>
      <c r="BU230" s="240"/>
      <c r="BV230" s="240"/>
      <c r="BW230" s="240"/>
      <c r="BX230" s="240"/>
      <c r="BY230" s="136"/>
      <c r="BZ230" s="136"/>
      <c r="CA230" s="136"/>
      <c r="CB230" s="136"/>
      <c r="CC230" s="136"/>
      <c r="CD230" s="136"/>
      <c r="CE230" s="137"/>
      <c r="CG230" s="137"/>
      <c r="CH230" s="137"/>
      <c r="CI230" s="136"/>
      <c r="CP230" s="139"/>
      <c r="CQ230" s="139"/>
    </row>
    <row r="231" spans="1:95" s="138" customFormat="1" x14ac:dyDescent="0.25">
      <c r="A231" s="233"/>
      <c r="B231" s="142"/>
      <c r="C231" s="241"/>
      <c r="D231" s="242"/>
      <c r="E231" s="202"/>
      <c r="F231" s="60"/>
      <c r="G231" s="61"/>
      <c r="H231" s="61"/>
      <c r="I231" s="61"/>
      <c r="J231" s="61"/>
      <c r="K231" s="61"/>
      <c r="L231" s="61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239"/>
      <c r="AR231" s="240"/>
      <c r="AS231" s="240"/>
      <c r="AT231" s="240"/>
      <c r="AU231" s="240"/>
      <c r="AV231" s="240"/>
      <c r="AW231" s="240"/>
      <c r="AX231" s="240"/>
      <c r="AY231" s="240"/>
      <c r="AZ231" s="240"/>
      <c r="BA231" s="240"/>
      <c r="BB231" s="240"/>
      <c r="BC231" s="240"/>
      <c r="BD231" s="240"/>
      <c r="BE231" s="240"/>
      <c r="BF231" s="240"/>
      <c r="BG231" s="240"/>
      <c r="BH231" s="240"/>
      <c r="BI231" s="240"/>
      <c r="BJ231" s="240"/>
      <c r="BK231" s="240"/>
      <c r="BL231" s="240"/>
      <c r="BM231" s="240"/>
      <c r="BN231" s="240"/>
      <c r="BO231" s="240"/>
      <c r="BP231" s="240"/>
      <c r="BQ231" s="240"/>
      <c r="BR231" s="240"/>
      <c r="BS231" s="240"/>
      <c r="BT231" s="240"/>
      <c r="BU231" s="240"/>
      <c r="BV231" s="240"/>
      <c r="BW231" s="240"/>
      <c r="BX231" s="240"/>
      <c r="BY231" s="136"/>
      <c r="BZ231" s="136"/>
      <c r="CA231" s="136"/>
      <c r="CB231" s="136"/>
      <c r="CC231" s="136"/>
      <c r="CD231" s="136"/>
      <c r="CE231" s="137"/>
      <c r="CF231" s="292"/>
      <c r="CG231" s="137"/>
      <c r="CH231" s="137"/>
      <c r="CI231" s="136"/>
      <c r="CP231" s="139"/>
      <c r="CQ231" s="139"/>
    </row>
    <row r="232" spans="1:95" s="138" customFormat="1" x14ac:dyDescent="0.25">
      <c r="A232" s="233"/>
      <c r="B232" s="142"/>
      <c r="C232" s="241"/>
      <c r="D232" s="242"/>
      <c r="E232" s="202"/>
      <c r="F232" s="55"/>
      <c r="G232" s="56"/>
      <c r="H232" s="56"/>
      <c r="I232" s="56"/>
      <c r="J232" s="56"/>
      <c r="K232" s="56"/>
      <c r="L232" s="56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239"/>
      <c r="AR232" s="240"/>
      <c r="AS232" s="240"/>
      <c r="AT232" s="240"/>
      <c r="AU232" s="240"/>
      <c r="AV232" s="240"/>
      <c r="AW232" s="240"/>
      <c r="AX232" s="240"/>
      <c r="AY232" s="240"/>
      <c r="AZ232" s="240"/>
      <c r="BA232" s="240"/>
      <c r="BB232" s="240"/>
      <c r="BC232" s="240"/>
      <c r="BD232" s="240"/>
      <c r="BE232" s="240"/>
      <c r="BF232" s="240"/>
      <c r="BG232" s="240"/>
      <c r="BH232" s="240"/>
      <c r="BI232" s="240"/>
      <c r="BJ232" s="240"/>
      <c r="BK232" s="240"/>
      <c r="BL232" s="240"/>
      <c r="BM232" s="240"/>
      <c r="BN232" s="240"/>
      <c r="BO232" s="240"/>
      <c r="BP232" s="240"/>
      <c r="BQ232" s="240"/>
      <c r="BR232" s="240"/>
      <c r="BS232" s="240"/>
      <c r="BT232" s="240"/>
      <c r="BU232" s="240"/>
      <c r="BV232" s="240"/>
      <c r="BW232" s="240"/>
      <c r="BX232" s="240"/>
      <c r="BY232" s="136"/>
      <c r="BZ232" s="136"/>
      <c r="CA232" s="136"/>
      <c r="CB232" s="136"/>
      <c r="CC232" s="136"/>
      <c r="CD232" s="136"/>
      <c r="CE232" s="137"/>
      <c r="CG232" s="137"/>
      <c r="CH232" s="137"/>
      <c r="CI232" s="136"/>
      <c r="CP232" s="139"/>
      <c r="CQ232" s="139"/>
    </row>
    <row r="233" spans="1:95" s="138" customFormat="1" x14ac:dyDescent="0.25">
      <c r="A233" s="233"/>
      <c r="B233" s="142"/>
      <c r="C233" s="241"/>
      <c r="D233" s="242"/>
      <c r="E233" s="202"/>
      <c r="F233" s="55"/>
      <c r="G233" s="56"/>
      <c r="H233" s="56"/>
      <c r="I233" s="56"/>
      <c r="J233" s="56"/>
      <c r="K233" s="56"/>
      <c r="L233" s="56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239"/>
      <c r="AR233" s="240"/>
      <c r="AS233" s="240"/>
      <c r="AT233" s="240"/>
      <c r="AU233" s="240"/>
      <c r="AV233" s="240"/>
      <c r="AW233" s="240"/>
      <c r="AX233" s="240"/>
      <c r="AY233" s="240"/>
      <c r="AZ233" s="240"/>
      <c r="BA233" s="240"/>
      <c r="BB233" s="240"/>
      <c r="BC233" s="240"/>
      <c r="BD233" s="240"/>
      <c r="BE233" s="240"/>
      <c r="BF233" s="240"/>
      <c r="BG233" s="240"/>
      <c r="BH233" s="240"/>
      <c r="BI233" s="240"/>
      <c r="BJ233" s="240"/>
      <c r="BK233" s="240"/>
      <c r="BL233" s="240"/>
      <c r="BM233" s="240"/>
      <c r="BN233" s="240"/>
      <c r="BO233" s="240"/>
      <c r="BP233" s="240"/>
      <c r="BQ233" s="240"/>
      <c r="BR233" s="240"/>
      <c r="BS233" s="240"/>
      <c r="BT233" s="240"/>
      <c r="BU233" s="240"/>
      <c r="BV233" s="240"/>
      <c r="BW233" s="240"/>
      <c r="BX233" s="240"/>
      <c r="BY233" s="136"/>
      <c r="BZ233" s="136"/>
      <c r="CA233" s="136"/>
      <c r="CB233" s="136"/>
      <c r="CC233" s="136"/>
      <c r="CD233" s="136"/>
      <c r="CE233" s="137"/>
      <c r="CG233" s="137"/>
      <c r="CH233" s="137"/>
      <c r="CI233" s="136"/>
      <c r="CP233" s="139"/>
      <c r="CQ233" s="139"/>
    </row>
    <row r="234" spans="1:95" s="138" customFormat="1" x14ac:dyDescent="0.25">
      <c r="A234" s="233"/>
      <c r="B234" s="142"/>
      <c r="C234" s="241"/>
      <c r="D234" s="242"/>
      <c r="E234" s="202"/>
      <c r="F234" s="55"/>
      <c r="G234" s="56"/>
      <c r="H234" s="56"/>
      <c r="I234" s="56"/>
      <c r="J234" s="56"/>
      <c r="K234" s="56"/>
      <c r="L234" s="56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239"/>
      <c r="AR234" s="240"/>
      <c r="AS234" s="240"/>
      <c r="AT234" s="240"/>
      <c r="AU234" s="240"/>
      <c r="AV234" s="240"/>
      <c r="AW234" s="240"/>
      <c r="AX234" s="240"/>
      <c r="AY234" s="240"/>
      <c r="AZ234" s="240"/>
      <c r="BA234" s="240"/>
      <c r="BB234" s="240"/>
      <c r="BC234" s="240"/>
      <c r="BD234" s="240"/>
      <c r="BE234" s="240"/>
      <c r="BF234" s="240"/>
      <c r="BG234" s="240"/>
      <c r="BH234" s="240"/>
      <c r="BI234" s="240"/>
      <c r="BJ234" s="240"/>
      <c r="BK234" s="240"/>
      <c r="BL234" s="240"/>
      <c r="BM234" s="240"/>
      <c r="BN234" s="240"/>
      <c r="BO234" s="240"/>
      <c r="BP234" s="240"/>
      <c r="BQ234" s="240"/>
      <c r="BR234" s="240"/>
      <c r="BS234" s="240"/>
      <c r="BT234" s="240"/>
      <c r="BU234" s="240"/>
      <c r="BV234" s="240"/>
      <c r="BW234" s="240"/>
      <c r="BX234" s="240"/>
      <c r="BY234" s="136"/>
      <c r="BZ234" s="136"/>
      <c r="CA234" s="136"/>
      <c r="CB234" s="136"/>
      <c r="CC234" s="136"/>
      <c r="CD234" s="136"/>
      <c r="CE234" s="137"/>
      <c r="CF234" s="292"/>
      <c r="CG234" s="137"/>
      <c r="CH234" s="137"/>
      <c r="CI234" s="136"/>
      <c r="CP234" s="139"/>
      <c r="CQ234" s="139"/>
    </row>
    <row r="235" spans="1:95" s="138" customFormat="1" x14ac:dyDescent="0.25">
      <c r="A235" s="233"/>
      <c r="B235" s="142"/>
      <c r="C235" s="241"/>
      <c r="D235" s="242"/>
      <c r="E235" s="202"/>
      <c r="F235" s="55"/>
      <c r="G235" s="56"/>
      <c r="H235" s="56"/>
      <c r="I235" s="56"/>
      <c r="J235" s="56"/>
      <c r="K235" s="56"/>
      <c r="L235" s="56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239"/>
      <c r="AR235" s="240"/>
      <c r="AS235" s="240"/>
      <c r="AT235" s="240"/>
      <c r="AU235" s="240"/>
      <c r="AV235" s="240"/>
      <c r="AW235" s="240"/>
      <c r="AX235" s="240"/>
      <c r="AY235" s="240"/>
      <c r="AZ235" s="240"/>
      <c r="BA235" s="240"/>
      <c r="BB235" s="240"/>
      <c r="BC235" s="240"/>
      <c r="BD235" s="240"/>
      <c r="BE235" s="240"/>
      <c r="BF235" s="240"/>
      <c r="BG235" s="240"/>
      <c r="BH235" s="240"/>
      <c r="BI235" s="240"/>
      <c r="BJ235" s="240"/>
      <c r="BK235" s="240"/>
      <c r="BL235" s="240"/>
      <c r="BM235" s="240"/>
      <c r="BN235" s="240"/>
      <c r="BO235" s="240"/>
      <c r="BP235" s="240"/>
      <c r="BQ235" s="240"/>
      <c r="BR235" s="240"/>
      <c r="BS235" s="240"/>
      <c r="BT235" s="240"/>
      <c r="BU235" s="240"/>
      <c r="BV235" s="240"/>
      <c r="BW235" s="240"/>
      <c r="BX235" s="240"/>
      <c r="BY235" s="136"/>
      <c r="BZ235" s="136"/>
      <c r="CA235" s="136"/>
      <c r="CB235" s="136"/>
      <c r="CC235" s="136"/>
      <c r="CD235" s="136"/>
      <c r="CE235" s="137"/>
      <c r="CG235" s="137"/>
      <c r="CH235" s="137"/>
      <c r="CI235" s="136"/>
      <c r="CP235" s="139"/>
      <c r="CQ235" s="139"/>
    </row>
    <row r="236" spans="1:95" s="138" customFormat="1" x14ac:dyDescent="0.25">
      <c r="A236" s="233"/>
      <c r="B236" s="142"/>
      <c r="C236" s="241"/>
      <c r="D236" s="242"/>
      <c r="E236" s="141"/>
      <c r="F236" s="55"/>
      <c r="G236" s="56"/>
      <c r="H236" s="56"/>
      <c r="I236" s="56"/>
      <c r="J236" s="56"/>
      <c r="K236" s="56"/>
      <c r="L236" s="56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239"/>
      <c r="AR236" s="240"/>
      <c r="AS236" s="240"/>
      <c r="AT236" s="240"/>
      <c r="AU236" s="240"/>
      <c r="AV236" s="240"/>
      <c r="AW236" s="240"/>
      <c r="AX236" s="240"/>
      <c r="AY236" s="240"/>
      <c r="AZ236" s="240"/>
      <c r="BA236" s="240"/>
      <c r="BB236" s="240"/>
      <c r="BC236" s="240"/>
      <c r="BD236" s="240"/>
      <c r="BE236" s="240"/>
      <c r="BF236" s="240"/>
      <c r="BG236" s="240"/>
      <c r="BH236" s="240"/>
      <c r="BI236" s="240"/>
      <c r="BJ236" s="240"/>
      <c r="BK236" s="240"/>
      <c r="BL236" s="240"/>
      <c r="BM236" s="240"/>
      <c r="BN236" s="240"/>
      <c r="BO236" s="240"/>
      <c r="BP236" s="240"/>
      <c r="BQ236" s="240"/>
      <c r="BR236" s="240"/>
      <c r="BS236" s="240"/>
      <c r="BT236" s="240"/>
      <c r="BU236" s="240"/>
      <c r="BV236" s="240"/>
      <c r="BW236" s="240"/>
      <c r="BX236" s="240"/>
      <c r="BY236" s="136"/>
      <c r="BZ236" s="136"/>
      <c r="CA236" s="136"/>
      <c r="CB236" s="136"/>
      <c r="CC236" s="136"/>
      <c r="CD236" s="136"/>
      <c r="CE236" s="137"/>
      <c r="CF236" s="292"/>
      <c r="CG236" s="137"/>
      <c r="CH236" s="137"/>
      <c r="CI236" s="136"/>
      <c r="CP236" s="139"/>
      <c r="CQ236" s="139"/>
    </row>
    <row r="237" spans="1:95" s="138" customFormat="1" x14ac:dyDescent="0.25">
      <c r="A237" s="233"/>
      <c r="B237" s="142"/>
      <c r="C237" s="241"/>
      <c r="D237" s="243"/>
      <c r="E237" s="141"/>
      <c r="F237" s="55"/>
      <c r="G237" s="56"/>
      <c r="H237" s="56"/>
      <c r="I237" s="56"/>
      <c r="J237" s="56"/>
      <c r="K237" s="56"/>
      <c r="L237" s="56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239"/>
      <c r="AR237" s="240"/>
      <c r="AS237" s="240"/>
      <c r="AT237" s="240"/>
      <c r="AU237" s="240"/>
      <c r="AV237" s="240"/>
      <c r="AW237" s="240"/>
      <c r="AX237" s="240"/>
      <c r="AY237" s="240"/>
      <c r="AZ237" s="240"/>
      <c r="BA237" s="240"/>
      <c r="BB237" s="240"/>
      <c r="BC237" s="240"/>
      <c r="BD237" s="240"/>
      <c r="BE237" s="240"/>
      <c r="BF237" s="240"/>
      <c r="BG237" s="240"/>
      <c r="BH237" s="240"/>
      <c r="BI237" s="240"/>
      <c r="BJ237" s="240"/>
      <c r="BK237" s="240"/>
      <c r="BL237" s="240"/>
      <c r="BM237" s="240"/>
      <c r="BN237" s="240"/>
      <c r="BO237" s="240"/>
      <c r="BP237" s="240"/>
      <c r="BQ237" s="240"/>
      <c r="BR237" s="240"/>
      <c r="BS237" s="240"/>
      <c r="BT237" s="240"/>
      <c r="BU237" s="240"/>
      <c r="BV237" s="240"/>
      <c r="BW237" s="240"/>
      <c r="BX237" s="240"/>
      <c r="BY237" s="136"/>
      <c r="BZ237" s="136"/>
      <c r="CA237" s="136"/>
      <c r="CB237" s="136"/>
      <c r="CC237" s="136"/>
      <c r="CD237" s="136"/>
      <c r="CE237" s="137"/>
      <c r="CG237" s="137"/>
      <c r="CH237" s="137"/>
      <c r="CI237" s="136"/>
      <c r="CP237" s="139"/>
      <c r="CQ237" s="139"/>
    </row>
    <row r="238" spans="1:95" x14ac:dyDescent="0.25">
      <c r="A238" s="233"/>
      <c r="B238" s="142"/>
      <c r="C238" s="241"/>
      <c r="D238" s="243"/>
      <c r="E238" s="141"/>
      <c r="F238" s="55"/>
      <c r="G238" s="56"/>
      <c r="H238" s="56"/>
      <c r="I238" s="56"/>
      <c r="J238" s="56"/>
      <c r="K238" s="56"/>
      <c r="L238" s="56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236"/>
      <c r="BY238" s="238"/>
      <c r="BZ238" s="238"/>
      <c r="CA238" s="238"/>
      <c r="CB238" s="238"/>
      <c r="CC238" s="238"/>
      <c r="CD238" s="238"/>
      <c r="CE238" s="119"/>
      <c r="CF238" s="291"/>
      <c r="CG238" s="119"/>
      <c r="CH238" s="119"/>
      <c r="CI238" s="238"/>
      <c r="CP238" s="134"/>
      <c r="CQ238" s="134"/>
    </row>
    <row r="239" spans="1:95" x14ac:dyDescent="0.25">
      <c r="A239" s="233"/>
      <c r="B239" s="142"/>
      <c r="C239" s="135"/>
      <c r="D239" s="199"/>
      <c r="E239" s="141"/>
      <c r="F239" s="55"/>
      <c r="G239" s="56"/>
      <c r="H239" s="56"/>
      <c r="I239" s="56"/>
      <c r="J239" s="56"/>
      <c r="K239" s="56"/>
      <c r="L239" s="56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236"/>
      <c r="BY239" s="238"/>
      <c r="BZ239" s="238"/>
      <c r="CA239" s="238"/>
      <c r="CB239" s="238"/>
      <c r="CC239" s="238"/>
      <c r="CD239" s="238"/>
      <c r="CE239" s="119"/>
      <c r="CG239" s="119"/>
      <c r="CH239" s="119"/>
      <c r="CP239" s="134"/>
      <c r="CQ239" s="134"/>
    </row>
    <row r="240" spans="1:95" x14ac:dyDescent="0.25">
      <c r="A240" s="233"/>
      <c r="B240" s="142"/>
      <c r="C240" s="138"/>
      <c r="D240" s="199"/>
      <c r="E240" s="202"/>
      <c r="F240" s="55"/>
      <c r="G240" s="56"/>
      <c r="H240" s="56"/>
      <c r="I240" s="56"/>
      <c r="J240" s="56"/>
      <c r="K240" s="56"/>
      <c r="L240" s="56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236"/>
      <c r="BY240" s="238"/>
      <c r="BZ240" s="238"/>
      <c r="CA240" s="238"/>
      <c r="CB240" s="238"/>
      <c r="CC240" s="238"/>
      <c r="CD240" s="238"/>
      <c r="CE240" s="119"/>
      <c r="CG240" s="119"/>
      <c r="CH240" s="119"/>
      <c r="CP240" s="134"/>
      <c r="CQ240" s="134"/>
    </row>
    <row r="241" spans="1:96" x14ac:dyDescent="0.25">
      <c r="A241" s="233"/>
      <c r="B241" s="142"/>
      <c r="C241" s="138"/>
      <c r="D241" s="199"/>
      <c r="E241" s="202"/>
      <c r="F241" s="55"/>
      <c r="G241" s="56"/>
      <c r="H241" s="56"/>
      <c r="I241" s="56"/>
      <c r="J241" s="56"/>
      <c r="K241" s="56"/>
      <c r="L241" s="56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236"/>
      <c r="BY241" s="238"/>
      <c r="BZ241" s="238"/>
      <c r="CA241" s="238"/>
      <c r="CB241" s="238"/>
      <c r="CC241" s="238"/>
      <c r="CD241" s="238"/>
      <c r="CE241" s="119"/>
      <c r="CG241" s="119"/>
      <c r="CH241" s="119"/>
      <c r="CI241" s="238"/>
      <c r="CP241" s="134"/>
      <c r="CQ241" s="134"/>
    </row>
    <row r="242" spans="1:96" s="19" customFormat="1" x14ac:dyDescent="0.25">
      <c r="A242" s="221"/>
      <c r="B242" s="17"/>
      <c r="C242" s="1"/>
      <c r="D242" s="18"/>
      <c r="E242" s="170"/>
      <c r="F242" s="55"/>
      <c r="G242" s="56"/>
      <c r="H242" s="56"/>
      <c r="I242" s="56"/>
      <c r="J242" s="56"/>
      <c r="K242" s="56"/>
      <c r="L242" s="56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225"/>
      <c r="AR242" s="226"/>
      <c r="AS242" s="226"/>
      <c r="AT242" s="226"/>
      <c r="AU242" s="226"/>
      <c r="AV242" s="226"/>
      <c r="AW242" s="226"/>
      <c r="AX242" s="226"/>
      <c r="AY242" s="226"/>
      <c r="AZ242" s="226"/>
      <c r="BA242" s="226"/>
      <c r="BB242" s="226"/>
      <c r="BC242" s="226"/>
      <c r="BD242" s="226"/>
      <c r="BE242" s="226"/>
      <c r="BF242" s="226"/>
      <c r="BG242" s="226"/>
      <c r="BH242" s="226"/>
      <c r="BI242" s="226"/>
      <c r="BJ242" s="226"/>
      <c r="BK242" s="226"/>
      <c r="BL242" s="226"/>
      <c r="BM242" s="226"/>
      <c r="BN242" s="226"/>
      <c r="BO242" s="226"/>
      <c r="BP242" s="226"/>
      <c r="BQ242" s="226"/>
      <c r="BR242" s="226"/>
      <c r="BS242" s="226"/>
      <c r="BT242" s="226"/>
      <c r="BU242" s="226"/>
      <c r="BV242" s="226"/>
      <c r="BW242" s="226"/>
      <c r="BX242" s="62"/>
      <c r="BY242" s="62"/>
      <c r="BZ242" s="62"/>
      <c r="CA242" s="62"/>
      <c r="CB242" s="62"/>
      <c r="CC242" s="62"/>
      <c r="CD242" s="62"/>
      <c r="CE242" s="62"/>
      <c r="CF242" s="63"/>
      <c r="CH242" s="63"/>
      <c r="CI242" s="63"/>
      <c r="CJ242" s="62"/>
      <c r="CQ242" s="64"/>
      <c r="CR242" s="64"/>
    </row>
    <row r="243" spans="1:96" s="19" customFormat="1" x14ac:dyDescent="0.25">
      <c r="A243" s="221"/>
      <c r="B243" s="17"/>
      <c r="C243" s="1"/>
      <c r="D243" s="18"/>
      <c r="E243" s="170"/>
      <c r="F243" s="55"/>
      <c r="G243" s="56"/>
      <c r="H243" s="56"/>
      <c r="I243" s="56"/>
      <c r="J243" s="56"/>
      <c r="K243" s="56"/>
      <c r="L243" s="56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225"/>
      <c r="AR243" s="226"/>
      <c r="AS243" s="226"/>
      <c r="AT243" s="226"/>
      <c r="AU243" s="226"/>
      <c r="AV243" s="226"/>
      <c r="AW243" s="226"/>
      <c r="AX243" s="226"/>
      <c r="AY243" s="226"/>
      <c r="AZ243" s="226"/>
      <c r="BA243" s="226"/>
      <c r="BB243" s="226"/>
      <c r="BC243" s="226"/>
      <c r="BD243" s="226"/>
      <c r="BE243" s="226"/>
      <c r="BF243" s="226"/>
      <c r="BG243" s="226"/>
      <c r="BH243" s="226"/>
      <c r="BI243" s="226"/>
      <c r="BJ243" s="226"/>
      <c r="BK243" s="226"/>
      <c r="BL243" s="226"/>
      <c r="BM243" s="226"/>
      <c r="BN243" s="226"/>
      <c r="BO243" s="226"/>
      <c r="BP243" s="226"/>
      <c r="BQ243" s="226"/>
      <c r="BR243" s="226"/>
      <c r="BS243" s="226"/>
      <c r="BT243" s="226"/>
      <c r="BU243" s="226"/>
      <c r="BV243" s="226"/>
      <c r="BW243" s="226"/>
      <c r="BX243" s="62"/>
      <c r="BY243" s="62"/>
      <c r="BZ243" s="62"/>
      <c r="CA243" s="62"/>
      <c r="CB243" s="62"/>
      <c r="CC243" s="62"/>
      <c r="CD243" s="62"/>
      <c r="CE243" s="62"/>
      <c r="CF243" s="63"/>
      <c r="CH243" s="63"/>
      <c r="CI243" s="63"/>
      <c r="CJ243" s="62"/>
      <c r="CQ243" s="64"/>
      <c r="CR243" s="64"/>
    </row>
    <row r="244" spans="1:96" s="19" customFormat="1" x14ac:dyDescent="0.25">
      <c r="A244" s="221"/>
      <c r="B244" s="17"/>
      <c r="C244" s="1"/>
      <c r="D244" s="18"/>
      <c r="E244" s="170"/>
      <c r="F244" s="55"/>
      <c r="G244" s="56"/>
      <c r="H244" s="56"/>
      <c r="I244" s="56"/>
      <c r="J244" s="56"/>
      <c r="K244" s="56"/>
      <c r="L244" s="56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225"/>
      <c r="AR244" s="226"/>
      <c r="AS244" s="226"/>
      <c r="AT244" s="226"/>
      <c r="AU244" s="226"/>
      <c r="AV244" s="226"/>
      <c r="AW244" s="226"/>
      <c r="AX244" s="226"/>
      <c r="AY244" s="226"/>
      <c r="AZ244" s="226"/>
      <c r="BA244" s="226"/>
      <c r="BB244" s="226"/>
      <c r="BC244" s="226"/>
      <c r="BD244" s="226"/>
      <c r="BE244" s="226"/>
      <c r="BF244" s="226"/>
      <c r="BG244" s="226"/>
      <c r="BH244" s="226"/>
      <c r="BI244" s="226"/>
      <c r="BJ244" s="226"/>
      <c r="BK244" s="226"/>
      <c r="BL244" s="226"/>
      <c r="BM244" s="226"/>
      <c r="BN244" s="226"/>
      <c r="BO244" s="226"/>
      <c r="BP244" s="226"/>
      <c r="BQ244" s="226"/>
      <c r="BR244" s="226"/>
      <c r="BS244" s="226"/>
      <c r="BT244" s="226"/>
      <c r="BU244" s="226"/>
      <c r="BV244" s="226"/>
      <c r="BW244" s="226"/>
      <c r="BX244" s="62"/>
      <c r="BY244" s="62"/>
      <c r="BZ244" s="62"/>
      <c r="CA244" s="62"/>
      <c r="CB244" s="62"/>
      <c r="CC244" s="62"/>
      <c r="CD244" s="62"/>
      <c r="CE244" s="62"/>
      <c r="CF244" s="63"/>
      <c r="CH244" s="63"/>
      <c r="CI244" s="63"/>
      <c r="CJ244" s="62"/>
      <c r="CQ244" s="64"/>
      <c r="CR244" s="64"/>
    </row>
    <row r="245" spans="1:96" s="19" customFormat="1" x14ac:dyDescent="0.25">
      <c r="A245" s="221"/>
      <c r="B245" s="17"/>
      <c r="C245" s="1"/>
      <c r="D245" s="18"/>
      <c r="E245" s="170"/>
      <c r="F245" s="55"/>
      <c r="G245" s="56"/>
      <c r="H245" s="56"/>
      <c r="I245" s="56"/>
      <c r="J245" s="56"/>
      <c r="K245" s="56"/>
      <c r="L245" s="56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225"/>
      <c r="AR245" s="226"/>
      <c r="AS245" s="226"/>
      <c r="AT245" s="226"/>
      <c r="AU245" s="226"/>
      <c r="AV245" s="226"/>
      <c r="AW245" s="226"/>
      <c r="AX245" s="226"/>
      <c r="AY245" s="226"/>
      <c r="AZ245" s="226"/>
      <c r="BA245" s="226"/>
      <c r="BB245" s="226"/>
      <c r="BC245" s="226"/>
      <c r="BD245" s="226"/>
      <c r="BE245" s="226"/>
      <c r="BF245" s="226"/>
      <c r="BG245" s="226"/>
      <c r="BH245" s="226"/>
      <c r="BI245" s="226"/>
      <c r="BJ245" s="226"/>
      <c r="BK245" s="226"/>
      <c r="BL245" s="226"/>
      <c r="BM245" s="226"/>
      <c r="BN245" s="226"/>
      <c r="BO245" s="226"/>
      <c r="BP245" s="226"/>
      <c r="BQ245" s="226"/>
      <c r="BR245" s="226"/>
      <c r="BS245" s="226"/>
      <c r="BT245" s="226"/>
      <c r="BU245" s="226"/>
      <c r="BV245" s="226"/>
      <c r="BW245" s="226"/>
      <c r="BX245" s="62"/>
      <c r="BY245" s="62"/>
      <c r="BZ245" s="62"/>
      <c r="CA245" s="62"/>
      <c r="CB245" s="62"/>
      <c r="CC245" s="62"/>
      <c r="CD245" s="62"/>
      <c r="CE245" s="62"/>
      <c r="CF245" s="63"/>
      <c r="CH245" s="63"/>
      <c r="CI245" s="63"/>
      <c r="CJ245" s="62"/>
      <c r="CQ245" s="64"/>
      <c r="CR245" s="64"/>
    </row>
    <row r="246" spans="1:96" s="19" customFormat="1" x14ac:dyDescent="0.25">
      <c r="A246" s="221"/>
      <c r="B246" s="17"/>
      <c r="C246" s="1"/>
      <c r="D246" s="18"/>
      <c r="E246" s="170"/>
      <c r="F246" s="55"/>
      <c r="G246" s="56"/>
      <c r="H246" s="56"/>
      <c r="I246" s="56"/>
      <c r="J246" s="56"/>
      <c r="K246" s="56"/>
      <c r="L246" s="56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225"/>
      <c r="AR246" s="226"/>
      <c r="AS246" s="226"/>
      <c r="AT246" s="226"/>
      <c r="AU246" s="226"/>
      <c r="AV246" s="226"/>
      <c r="AW246" s="226"/>
      <c r="AX246" s="226"/>
      <c r="AY246" s="226"/>
      <c r="AZ246" s="226"/>
      <c r="BA246" s="226"/>
      <c r="BB246" s="226"/>
      <c r="BC246" s="226"/>
      <c r="BD246" s="226"/>
      <c r="BE246" s="226"/>
      <c r="BF246" s="226"/>
      <c r="BG246" s="226"/>
      <c r="BH246" s="226"/>
      <c r="BI246" s="226"/>
      <c r="BJ246" s="226"/>
      <c r="BK246" s="226"/>
      <c r="BL246" s="226"/>
      <c r="BM246" s="226"/>
      <c r="BN246" s="226"/>
      <c r="BO246" s="226"/>
      <c r="BP246" s="226"/>
      <c r="BQ246" s="226"/>
      <c r="BR246" s="226"/>
      <c r="BS246" s="226"/>
      <c r="BT246" s="226"/>
      <c r="BU246" s="226"/>
      <c r="BV246" s="226"/>
      <c r="BW246" s="226"/>
      <c r="BX246" s="62"/>
      <c r="BY246" s="62"/>
      <c r="BZ246" s="62"/>
      <c r="CA246" s="62"/>
      <c r="CB246" s="62"/>
      <c r="CC246" s="62"/>
      <c r="CD246" s="62"/>
      <c r="CE246" s="62"/>
      <c r="CF246" s="63"/>
      <c r="CH246" s="63"/>
      <c r="CI246" s="63"/>
      <c r="CJ246" s="62"/>
      <c r="CQ246" s="64"/>
      <c r="CR246" s="64"/>
    </row>
    <row r="247" spans="1:96" s="19" customFormat="1" x14ac:dyDescent="0.25">
      <c r="A247" s="221"/>
      <c r="B247" s="17"/>
      <c r="C247" s="1"/>
      <c r="D247" s="18"/>
      <c r="E247" s="170"/>
      <c r="F247" s="55"/>
      <c r="G247" s="56"/>
      <c r="H247" s="56"/>
      <c r="I247" s="56"/>
      <c r="J247" s="56"/>
      <c r="K247" s="56"/>
      <c r="L247" s="56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225"/>
      <c r="AR247" s="226"/>
      <c r="AS247" s="226"/>
      <c r="AT247" s="226"/>
      <c r="AU247" s="226"/>
      <c r="AV247" s="226"/>
      <c r="AW247" s="226"/>
      <c r="AX247" s="226"/>
      <c r="AY247" s="226"/>
      <c r="AZ247" s="226"/>
      <c r="BA247" s="226"/>
      <c r="BB247" s="226"/>
      <c r="BC247" s="226"/>
      <c r="BD247" s="226"/>
      <c r="BE247" s="226"/>
      <c r="BF247" s="226"/>
      <c r="BG247" s="226"/>
      <c r="BH247" s="226"/>
      <c r="BI247" s="226"/>
      <c r="BJ247" s="226"/>
      <c r="BK247" s="226"/>
      <c r="BL247" s="226"/>
      <c r="BM247" s="226"/>
      <c r="BN247" s="226"/>
      <c r="BO247" s="226"/>
      <c r="BP247" s="226"/>
      <c r="BQ247" s="226"/>
      <c r="BR247" s="226"/>
      <c r="BS247" s="226"/>
      <c r="BT247" s="226"/>
      <c r="BU247" s="226"/>
      <c r="BV247" s="226"/>
      <c r="BW247" s="226"/>
      <c r="BX247" s="62"/>
      <c r="BY247" s="62"/>
      <c r="BZ247" s="62"/>
      <c r="CA247" s="62"/>
      <c r="CB247" s="62"/>
      <c r="CC247" s="62"/>
      <c r="CD247" s="62"/>
      <c r="CE247" s="62"/>
      <c r="CF247" s="63"/>
      <c r="CH247" s="63"/>
      <c r="CI247" s="63"/>
      <c r="CJ247" s="62"/>
      <c r="CQ247" s="64"/>
      <c r="CR247" s="64"/>
    </row>
    <row r="248" spans="1:96" s="19" customFormat="1" x14ac:dyDescent="0.25">
      <c r="A248" s="221"/>
      <c r="B248" s="17"/>
      <c r="C248" s="1"/>
      <c r="D248" s="18"/>
      <c r="E248" s="176"/>
      <c r="F248" s="55"/>
      <c r="G248" s="56"/>
      <c r="H248" s="56"/>
      <c r="I248" s="56"/>
      <c r="J248" s="56"/>
      <c r="K248" s="56"/>
      <c r="L248" s="56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225"/>
      <c r="AR248" s="226"/>
      <c r="AS248" s="226"/>
      <c r="AT248" s="226"/>
      <c r="AU248" s="226"/>
      <c r="AV248" s="226"/>
      <c r="AW248" s="226"/>
      <c r="AX248" s="226"/>
      <c r="AY248" s="226"/>
      <c r="AZ248" s="226"/>
      <c r="BA248" s="226"/>
      <c r="BB248" s="226"/>
      <c r="BC248" s="226"/>
      <c r="BD248" s="226"/>
      <c r="BE248" s="226"/>
      <c r="BF248" s="226"/>
      <c r="BG248" s="226"/>
      <c r="BH248" s="226"/>
      <c r="BI248" s="226"/>
      <c r="BJ248" s="226"/>
      <c r="BK248" s="226"/>
      <c r="BL248" s="226"/>
      <c r="BM248" s="226"/>
      <c r="BN248" s="226"/>
      <c r="BO248" s="226"/>
      <c r="BP248" s="226"/>
      <c r="BQ248" s="226"/>
      <c r="BR248" s="226"/>
      <c r="BS248" s="226"/>
      <c r="BT248" s="226"/>
      <c r="BU248" s="226"/>
      <c r="BV248" s="226"/>
      <c r="BW248" s="226"/>
      <c r="BX248" s="62"/>
      <c r="BY248" s="62"/>
      <c r="BZ248" s="62"/>
      <c r="CA248" s="62"/>
      <c r="CB248" s="62"/>
      <c r="CC248" s="62"/>
      <c r="CD248" s="62"/>
      <c r="CE248" s="62"/>
      <c r="CF248" s="63"/>
      <c r="CG248" s="61"/>
      <c r="CH248" s="63"/>
      <c r="CI248" s="63"/>
      <c r="CJ248" s="62"/>
      <c r="CQ248" s="64"/>
      <c r="CR248" s="64"/>
    </row>
    <row r="249" spans="1:96" s="28" customFormat="1" ht="18.75" customHeight="1" x14ac:dyDescent="0.25">
      <c r="A249" s="221"/>
      <c r="B249" s="17"/>
      <c r="C249" s="1"/>
      <c r="D249" s="18"/>
      <c r="E249" s="106"/>
      <c r="F249" s="55"/>
      <c r="G249" s="56"/>
      <c r="H249" s="56"/>
      <c r="I249" s="56"/>
      <c r="J249" s="56"/>
      <c r="K249" s="56"/>
      <c r="L249" s="56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107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  <c r="BK249" s="108"/>
      <c r="BL249" s="108"/>
      <c r="BM249" s="108"/>
      <c r="BN249" s="108"/>
      <c r="BO249" s="108"/>
      <c r="BP249" s="108"/>
      <c r="BQ249" s="108"/>
      <c r="BR249" s="108"/>
      <c r="BS249" s="108"/>
      <c r="BT249" s="108"/>
      <c r="BU249" s="108"/>
      <c r="BV249" s="108"/>
      <c r="BW249" s="108"/>
      <c r="BX249" s="33"/>
      <c r="BY249" s="33"/>
      <c r="BZ249" s="33"/>
      <c r="CA249" s="33"/>
      <c r="CB249" s="33"/>
      <c r="CC249" s="33"/>
      <c r="CD249" s="34"/>
      <c r="CF249" s="34"/>
      <c r="CG249" s="34"/>
      <c r="CO249" s="57"/>
      <c r="CP249" s="57"/>
    </row>
    <row r="250" spans="1:96" s="28" customFormat="1" x14ac:dyDescent="0.25">
      <c r="A250" s="221"/>
      <c r="B250" s="17"/>
      <c r="C250" s="1"/>
      <c r="D250" s="23"/>
      <c r="E250" s="106"/>
      <c r="F250" s="55"/>
      <c r="G250" s="56"/>
      <c r="H250" s="56"/>
      <c r="I250" s="56"/>
      <c r="J250" s="56"/>
      <c r="K250" s="56"/>
      <c r="L250" s="56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107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08"/>
      <c r="BK250" s="108"/>
      <c r="BL250" s="108"/>
      <c r="BM250" s="108"/>
      <c r="BN250" s="108"/>
      <c r="BO250" s="108"/>
      <c r="BP250" s="108"/>
      <c r="BQ250" s="108"/>
      <c r="BR250" s="108"/>
      <c r="BS250" s="108"/>
      <c r="BT250" s="108"/>
      <c r="BU250" s="108"/>
      <c r="BV250" s="108"/>
      <c r="BW250" s="108"/>
      <c r="BX250" s="33"/>
      <c r="BY250" s="33"/>
      <c r="BZ250" s="33"/>
      <c r="CA250" s="33"/>
      <c r="CB250" s="33"/>
      <c r="CC250" s="33"/>
      <c r="CD250" s="34"/>
      <c r="CF250" s="34"/>
      <c r="CG250" s="34"/>
      <c r="CH250" s="33"/>
      <c r="CO250" s="57"/>
      <c r="CP250" s="57"/>
    </row>
    <row r="251" spans="1:96" s="28" customFormat="1" x14ac:dyDescent="0.25">
      <c r="A251" s="221"/>
      <c r="B251" s="17"/>
      <c r="C251" s="65"/>
      <c r="D251" s="176"/>
      <c r="E251" s="106"/>
      <c r="F251" s="55"/>
      <c r="G251" s="56"/>
      <c r="H251" s="56"/>
      <c r="I251" s="56"/>
      <c r="J251" s="56"/>
      <c r="K251" s="56"/>
      <c r="L251" s="56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107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08"/>
      <c r="BK251" s="108"/>
      <c r="BL251" s="108"/>
      <c r="BM251" s="108"/>
      <c r="BN251" s="108"/>
      <c r="BO251" s="108"/>
      <c r="BP251" s="108"/>
      <c r="BQ251" s="108"/>
      <c r="BR251" s="108"/>
      <c r="BS251" s="108"/>
      <c r="BT251" s="108"/>
      <c r="BU251" s="108"/>
      <c r="BV251" s="108"/>
      <c r="BW251" s="108"/>
      <c r="BX251" s="33"/>
      <c r="BY251" s="33"/>
      <c r="BZ251" s="33"/>
      <c r="CA251" s="33"/>
      <c r="CB251" s="33"/>
      <c r="CC251" s="33"/>
      <c r="CD251" s="34"/>
      <c r="CE251" s="56"/>
      <c r="CF251" s="34"/>
      <c r="CG251" s="34"/>
      <c r="CO251" s="57"/>
      <c r="CP251" s="57"/>
    </row>
    <row r="252" spans="1:96" s="19" customFormat="1" x14ac:dyDescent="0.25">
      <c r="A252" s="221"/>
      <c r="B252" s="17"/>
      <c r="D252" s="176"/>
      <c r="E252" s="176"/>
      <c r="F252" s="55"/>
      <c r="G252" s="56"/>
      <c r="H252" s="56"/>
      <c r="I252" s="56"/>
      <c r="J252" s="56"/>
      <c r="K252" s="56"/>
      <c r="L252" s="56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225"/>
      <c r="AR252" s="226"/>
      <c r="AS252" s="226"/>
      <c r="AT252" s="226"/>
      <c r="AU252" s="226"/>
      <c r="AV252" s="226"/>
      <c r="AW252" s="226"/>
      <c r="AX252" s="226"/>
      <c r="AY252" s="226"/>
      <c r="AZ252" s="226"/>
      <c r="BA252" s="226"/>
      <c r="BB252" s="226"/>
      <c r="BC252" s="226"/>
      <c r="BD252" s="226"/>
      <c r="BE252" s="226"/>
      <c r="BF252" s="226"/>
      <c r="BG252" s="226"/>
      <c r="BH252" s="226"/>
      <c r="BI252" s="226"/>
      <c r="BJ252" s="226"/>
      <c r="BK252" s="226"/>
      <c r="BL252" s="226"/>
      <c r="BM252" s="226"/>
      <c r="BN252" s="226"/>
      <c r="BO252" s="226"/>
      <c r="BP252" s="226"/>
      <c r="BQ252" s="226"/>
      <c r="BR252" s="226"/>
      <c r="BS252" s="226"/>
      <c r="BT252" s="226"/>
      <c r="BU252" s="226"/>
      <c r="BV252" s="226"/>
      <c r="BW252" s="226"/>
      <c r="BX252" s="62"/>
      <c r="BY252" s="62"/>
      <c r="BZ252" s="62"/>
      <c r="CA252" s="62"/>
      <c r="CB252" s="62"/>
      <c r="CC252" s="62"/>
      <c r="CD252" s="63"/>
      <c r="CF252" s="63"/>
      <c r="CG252" s="63"/>
      <c r="CH252" s="62"/>
      <c r="CO252" s="64"/>
      <c r="CP252" s="64"/>
    </row>
    <row r="253" spans="1:96" s="28" customFormat="1" x14ac:dyDescent="0.25">
      <c r="A253" s="221"/>
      <c r="B253" s="17"/>
      <c r="C253" s="19"/>
      <c r="D253" s="176"/>
      <c r="E253" s="176"/>
      <c r="F253" s="55"/>
      <c r="G253" s="56"/>
      <c r="H253" s="56"/>
      <c r="I253" s="56"/>
      <c r="J253" s="56"/>
      <c r="K253" s="56"/>
      <c r="L253" s="56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107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108"/>
      <c r="BT253" s="108"/>
      <c r="BU253" s="108"/>
      <c r="BV253" s="108"/>
      <c r="BW253" s="108"/>
      <c r="BX253" s="33"/>
      <c r="BY253" s="33"/>
      <c r="BZ253" s="33"/>
      <c r="CA253" s="33"/>
      <c r="CB253" s="33"/>
      <c r="CC253" s="33"/>
      <c r="CD253" s="34"/>
      <c r="CE253" s="56"/>
      <c r="CF253" s="34"/>
      <c r="CG253" s="34"/>
      <c r="CO253" s="57"/>
      <c r="CP253" s="57"/>
    </row>
    <row r="254" spans="1:96" s="19" customFormat="1" x14ac:dyDescent="0.25">
      <c r="A254" s="231"/>
      <c r="B254" s="17"/>
      <c r="C254" s="1"/>
      <c r="D254" s="18"/>
      <c r="E254" s="170"/>
      <c r="F254" s="55"/>
      <c r="G254" s="56"/>
      <c r="H254" s="56"/>
      <c r="I254" s="56"/>
      <c r="J254" s="56"/>
      <c r="K254" s="56"/>
      <c r="L254" s="56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225"/>
      <c r="AR254" s="226"/>
      <c r="AS254" s="226"/>
      <c r="AT254" s="226"/>
      <c r="AU254" s="226"/>
      <c r="AV254" s="226"/>
      <c r="AW254" s="226"/>
      <c r="AX254" s="226"/>
      <c r="AY254" s="226"/>
      <c r="AZ254" s="226"/>
      <c r="BA254" s="226"/>
      <c r="BB254" s="226"/>
      <c r="BC254" s="226"/>
      <c r="BD254" s="226"/>
      <c r="BE254" s="226"/>
      <c r="BF254" s="226"/>
      <c r="BG254" s="226"/>
      <c r="BH254" s="226"/>
      <c r="BI254" s="226"/>
      <c r="BJ254" s="226"/>
      <c r="BK254" s="226"/>
      <c r="BL254" s="226"/>
      <c r="BM254" s="226"/>
      <c r="BN254" s="226"/>
      <c r="BO254" s="226"/>
      <c r="BP254" s="226"/>
      <c r="BQ254" s="226"/>
      <c r="BR254" s="226"/>
      <c r="BS254" s="226"/>
      <c r="BT254" s="226"/>
      <c r="BU254" s="226"/>
      <c r="BV254" s="226"/>
      <c r="BW254" s="226"/>
      <c r="BX254" s="62"/>
      <c r="BY254" s="62"/>
      <c r="BZ254" s="62"/>
      <c r="CA254" s="62"/>
      <c r="CB254" s="62"/>
      <c r="CC254" s="62"/>
      <c r="CD254" s="62"/>
      <c r="CE254" s="62"/>
      <c r="CF254" s="63"/>
      <c r="CH254" s="63"/>
      <c r="CI254" s="63"/>
      <c r="CJ254" s="62"/>
      <c r="CQ254" s="64"/>
      <c r="CR254" s="64"/>
    </row>
    <row r="255" spans="1:96" s="19" customFormat="1" x14ac:dyDescent="0.25">
      <c r="A255" s="221"/>
      <c r="B255" s="17"/>
      <c r="C255" s="1"/>
      <c r="D255" s="18"/>
      <c r="E255" s="170"/>
      <c r="F255" s="55"/>
      <c r="G255" s="56"/>
      <c r="H255" s="56"/>
      <c r="I255" s="56"/>
      <c r="J255" s="56"/>
      <c r="K255" s="56"/>
      <c r="L255" s="56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225"/>
      <c r="AR255" s="226"/>
      <c r="AS255" s="226"/>
      <c r="AT255" s="226"/>
      <c r="AU255" s="226"/>
      <c r="AV255" s="226"/>
      <c r="AW255" s="226"/>
      <c r="AX255" s="226"/>
      <c r="AY255" s="226"/>
      <c r="AZ255" s="226"/>
      <c r="BA255" s="226"/>
      <c r="BB255" s="226"/>
      <c r="BC255" s="226"/>
      <c r="BD255" s="226"/>
      <c r="BE255" s="226"/>
      <c r="BF255" s="226"/>
      <c r="BG255" s="226"/>
      <c r="BH255" s="226"/>
      <c r="BI255" s="226"/>
      <c r="BJ255" s="226"/>
      <c r="BK255" s="226"/>
      <c r="BL255" s="226"/>
      <c r="BM255" s="226"/>
      <c r="BN255" s="226"/>
      <c r="BO255" s="226"/>
      <c r="BP255" s="226"/>
      <c r="BQ255" s="226"/>
      <c r="BR255" s="226"/>
      <c r="BS255" s="226"/>
      <c r="BT255" s="226"/>
      <c r="BU255" s="226"/>
      <c r="BV255" s="226"/>
      <c r="BW255" s="226"/>
      <c r="BX255" s="62"/>
      <c r="BY255" s="62"/>
      <c r="BZ255" s="62"/>
      <c r="CA255" s="62"/>
      <c r="CB255" s="62"/>
      <c r="CC255" s="62"/>
      <c r="CD255" s="62"/>
      <c r="CE255" s="62"/>
      <c r="CF255" s="63"/>
      <c r="CH255" s="63"/>
      <c r="CI255" s="63"/>
      <c r="CJ255" s="62"/>
      <c r="CQ255" s="64"/>
      <c r="CR255" s="64"/>
    </row>
    <row r="256" spans="1:96" s="19" customFormat="1" x14ac:dyDescent="0.25">
      <c r="A256" s="221"/>
      <c r="B256" s="17"/>
      <c r="C256" s="1"/>
      <c r="D256" s="18"/>
      <c r="E256" s="170"/>
      <c r="F256" s="55"/>
      <c r="G256" s="56"/>
      <c r="H256" s="56"/>
      <c r="I256" s="56"/>
      <c r="J256" s="56"/>
      <c r="K256" s="56"/>
      <c r="L256" s="56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225"/>
      <c r="AR256" s="226"/>
      <c r="AS256" s="226"/>
      <c r="AT256" s="226"/>
      <c r="AU256" s="226"/>
      <c r="AV256" s="226"/>
      <c r="AW256" s="226"/>
      <c r="AX256" s="226"/>
      <c r="AY256" s="226"/>
      <c r="AZ256" s="226"/>
      <c r="BA256" s="226"/>
      <c r="BB256" s="226"/>
      <c r="BC256" s="226"/>
      <c r="BD256" s="226"/>
      <c r="BE256" s="226"/>
      <c r="BF256" s="226"/>
      <c r="BG256" s="226"/>
      <c r="BH256" s="226"/>
      <c r="BI256" s="226"/>
      <c r="BJ256" s="226"/>
      <c r="BK256" s="226"/>
      <c r="BL256" s="226"/>
      <c r="BM256" s="226"/>
      <c r="BN256" s="226"/>
      <c r="BO256" s="226"/>
      <c r="BP256" s="226"/>
      <c r="BQ256" s="226"/>
      <c r="BR256" s="226"/>
      <c r="BS256" s="226"/>
      <c r="BT256" s="226"/>
      <c r="BU256" s="226"/>
      <c r="BV256" s="226"/>
      <c r="BW256" s="226"/>
      <c r="BX256" s="62"/>
      <c r="BY256" s="62"/>
      <c r="BZ256" s="62"/>
      <c r="CA256" s="62"/>
      <c r="CB256" s="62"/>
      <c r="CC256" s="62"/>
      <c r="CD256" s="62"/>
      <c r="CE256" s="62"/>
      <c r="CF256" s="63"/>
      <c r="CH256" s="63"/>
      <c r="CI256" s="63"/>
      <c r="CJ256" s="62"/>
      <c r="CQ256" s="64"/>
      <c r="CR256" s="64"/>
    </row>
    <row r="257" spans="1:96" s="19" customFormat="1" x14ac:dyDescent="0.25">
      <c r="A257" s="221"/>
      <c r="B257" s="17"/>
      <c r="C257" s="1"/>
      <c r="D257" s="18"/>
      <c r="E257" s="170"/>
      <c r="F257" s="55"/>
      <c r="G257" s="56"/>
      <c r="H257" s="56"/>
      <c r="I257" s="56"/>
      <c r="J257" s="56"/>
      <c r="K257" s="56"/>
      <c r="L257" s="56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225"/>
      <c r="AR257" s="226"/>
      <c r="AS257" s="226"/>
      <c r="AT257" s="226"/>
      <c r="AU257" s="226"/>
      <c r="AV257" s="226"/>
      <c r="AW257" s="226"/>
      <c r="AX257" s="226"/>
      <c r="AY257" s="226"/>
      <c r="AZ257" s="226"/>
      <c r="BA257" s="226"/>
      <c r="BB257" s="226"/>
      <c r="BC257" s="226"/>
      <c r="BD257" s="226"/>
      <c r="BE257" s="226"/>
      <c r="BF257" s="226"/>
      <c r="BG257" s="226"/>
      <c r="BH257" s="226"/>
      <c r="BI257" s="226"/>
      <c r="BJ257" s="226"/>
      <c r="BK257" s="226"/>
      <c r="BL257" s="226"/>
      <c r="BM257" s="226"/>
      <c r="BN257" s="226"/>
      <c r="BO257" s="226"/>
      <c r="BP257" s="226"/>
      <c r="BQ257" s="226"/>
      <c r="BR257" s="226"/>
      <c r="BS257" s="226"/>
      <c r="BT257" s="226"/>
      <c r="BU257" s="226"/>
      <c r="BV257" s="226"/>
      <c r="BW257" s="226"/>
      <c r="BX257" s="62"/>
      <c r="BY257" s="62"/>
      <c r="BZ257" s="62"/>
      <c r="CA257" s="62"/>
      <c r="CB257" s="62"/>
      <c r="CC257" s="62"/>
      <c r="CD257" s="62"/>
      <c r="CE257" s="62"/>
      <c r="CF257" s="63"/>
      <c r="CH257" s="63"/>
      <c r="CI257" s="63"/>
      <c r="CJ257" s="62"/>
      <c r="CQ257" s="64"/>
      <c r="CR257" s="64"/>
    </row>
    <row r="258" spans="1:96" s="19" customFormat="1" x14ac:dyDescent="0.25">
      <c r="A258" s="221"/>
      <c r="B258" s="17"/>
      <c r="C258" s="1"/>
      <c r="D258" s="18"/>
      <c r="E258" s="170"/>
      <c r="F258" s="67"/>
      <c r="G258" s="68"/>
      <c r="H258" s="68"/>
      <c r="I258" s="68"/>
      <c r="J258" s="68"/>
      <c r="K258" s="68"/>
      <c r="L258" s="68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225"/>
      <c r="AR258" s="226"/>
      <c r="AS258" s="226"/>
      <c r="AT258" s="226"/>
      <c r="AU258" s="226"/>
      <c r="AV258" s="226"/>
      <c r="AW258" s="226"/>
      <c r="AX258" s="226"/>
      <c r="AY258" s="226"/>
      <c r="AZ258" s="226"/>
      <c r="BA258" s="226"/>
      <c r="BB258" s="226"/>
      <c r="BC258" s="226"/>
      <c r="BD258" s="226"/>
      <c r="BE258" s="226"/>
      <c r="BF258" s="226"/>
      <c r="BG258" s="226"/>
      <c r="BH258" s="226"/>
      <c r="BI258" s="226"/>
      <c r="BJ258" s="226"/>
      <c r="BK258" s="226"/>
      <c r="BL258" s="226"/>
      <c r="BM258" s="226"/>
      <c r="BN258" s="226"/>
      <c r="BO258" s="226"/>
      <c r="BP258" s="226"/>
      <c r="BQ258" s="226"/>
      <c r="BR258" s="226"/>
      <c r="BS258" s="226"/>
      <c r="BT258" s="226"/>
      <c r="BU258" s="226"/>
      <c r="BV258" s="226"/>
      <c r="BW258" s="226"/>
      <c r="BX258" s="62"/>
      <c r="BY258" s="62"/>
      <c r="BZ258" s="62"/>
      <c r="CA258" s="62"/>
      <c r="CB258" s="62"/>
      <c r="CC258" s="62"/>
      <c r="CD258" s="62"/>
      <c r="CE258" s="62"/>
      <c r="CF258" s="63"/>
      <c r="CH258" s="63"/>
      <c r="CI258" s="63"/>
      <c r="CJ258" s="62"/>
      <c r="CQ258" s="64"/>
      <c r="CR258" s="64"/>
    </row>
    <row r="259" spans="1:96" s="19" customFormat="1" x14ac:dyDescent="0.25">
      <c r="A259" s="221"/>
      <c r="B259" s="17"/>
      <c r="C259" s="1"/>
      <c r="D259" s="18"/>
      <c r="E259" s="170"/>
      <c r="F259" s="73"/>
      <c r="G259" s="74"/>
      <c r="H259" s="74"/>
      <c r="I259" s="74"/>
      <c r="J259" s="74"/>
      <c r="K259" s="74"/>
      <c r="L259" s="74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225"/>
      <c r="AR259" s="226"/>
      <c r="AS259" s="226"/>
      <c r="AT259" s="226"/>
      <c r="AU259" s="226"/>
      <c r="AV259" s="226"/>
      <c r="AW259" s="226"/>
      <c r="AX259" s="226"/>
      <c r="AY259" s="226"/>
      <c r="AZ259" s="226"/>
      <c r="BA259" s="226"/>
      <c r="BB259" s="226"/>
      <c r="BC259" s="226"/>
      <c r="BD259" s="226"/>
      <c r="BE259" s="226"/>
      <c r="BF259" s="226"/>
      <c r="BG259" s="226"/>
      <c r="BH259" s="226"/>
      <c r="BI259" s="226"/>
      <c r="BJ259" s="226"/>
      <c r="BK259" s="226"/>
      <c r="BL259" s="226"/>
      <c r="BM259" s="226"/>
      <c r="BN259" s="226"/>
      <c r="BO259" s="226"/>
      <c r="BP259" s="226"/>
      <c r="BQ259" s="226"/>
      <c r="BR259" s="226"/>
      <c r="BS259" s="226"/>
      <c r="BT259" s="226"/>
      <c r="BU259" s="226"/>
      <c r="BV259" s="226"/>
      <c r="BW259" s="226"/>
      <c r="BX259" s="62"/>
      <c r="BY259" s="62"/>
      <c r="BZ259" s="62"/>
      <c r="CA259" s="62"/>
      <c r="CB259" s="62"/>
      <c r="CC259" s="62"/>
      <c r="CD259" s="62"/>
      <c r="CE259" s="62"/>
      <c r="CF259" s="63"/>
      <c r="CG259" s="61"/>
      <c r="CH259" s="63"/>
      <c r="CI259" s="63"/>
      <c r="CJ259" s="62"/>
      <c r="CQ259" s="64"/>
      <c r="CR259" s="64"/>
    </row>
    <row r="260" spans="1:96" s="28" customFormat="1" ht="18.75" customHeight="1" x14ac:dyDescent="0.25">
      <c r="A260" s="221"/>
      <c r="B260" s="17"/>
      <c r="C260" s="1"/>
      <c r="D260" s="18"/>
      <c r="E260" s="106"/>
      <c r="F260" s="73"/>
      <c r="G260" s="74"/>
      <c r="H260" s="74"/>
      <c r="I260" s="74"/>
      <c r="J260" s="74"/>
      <c r="K260" s="74"/>
      <c r="L260" s="74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107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08"/>
      <c r="BL260" s="108"/>
      <c r="BM260" s="108"/>
      <c r="BN260" s="108"/>
      <c r="BO260" s="108"/>
      <c r="BP260" s="108"/>
      <c r="BQ260" s="108"/>
      <c r="BR260" s="108"/>
      <c r="BS260" s="108"/>
      <c r="BT260" s="108"/>
      <c r="BU260" s="108"/>
      <c r="BV260" s="108"/>
      <c r="BW260" s="108"/>
      <c r="BX260" s="33"/>
      <c r="BY260" s="33"/>
      <c r="BZ260" s="33"/>
      <c r="CA260" s="33"/>
      <c r="CB260" s="33"/>
      <c r="CC260" s="33"/>
      <c r="CD260" s="34"/>
      <c r="CF260" s="34"/>
      <c r="CG260" s="34"/>
      <c r="CO260" s="57"/>
      <c r="CP260" s="57"/>
    </row>
    <row r="261" spans="1:96" s="28" customFormat="1" x14ac:dyDescent="0.25">
      <c r="A261" s="221"/>
      <c r="B261" s="17"/>
      <c r="C261" s="1"/>
      <c r="D261" s="23"/>
      <c r="E261" s="106"/>
      <c r="F261" s="73"/>
      <c r="G261" s="74"/>
      <c r="H261" s="74"/>
      <c r="I261" s="74"/>
      <c r="J261" s="74"/>
      <c r="K261" s="74"/>
      <c r="L261" s="74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107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08"/>
      <c r="BK261" s="108"/>
      <c r="BL261" s="108"/>
      <c r="BM261" s="108"/>
      <c r="BN261" s="108"/>
      <c r="BO261" s="108"/>
      <c r="BP261" s="108"/>
      <c r="BQ261" s="108"/>
      <c r="BR261" s="108"/>
      <c r="BS261" s="108"/>
      <c r="BT261" s="108"/>
      <c r="BU261" s="108"/>
      <c r="BV261" s="108"/>
      <c r="BW261" s="108"/>
      <c r="BX261" s="33"/>
      <c r="BY261" s="33"/>
      <c r="BZ261" s="33"/>
      <c r="CA261" s="33"/>
      <c r="CB261" s="33"/>
      <c r="CC261" s="33"/>
      <c r="CD261" s="34"/>
      <c r="CF261" s="34"/>
      <c r="CG261" s="34"/>
      <c r="CH261" s="33"/>
      <c r="CO261" s="57"/>
      <c r="CP261" s="57"/>
    </row>
    <row r="262" spans="1:96" s="28" customFormat="1" x14ac:dyDescent="0.25">
      <c r="A262" s="221"/>
      <c r="B262" s="17"/>
      <c r="C262" s="65"/>
      <c r="D262" s="176"/>
      <c r="E262" s="106"/>
      <c r="F262" s="73"/>
      <c r="G262" s="74"/>
      <c r="H262" s="74"/>
      <c r="I262" s="74"/>
      <c r="J262" s="74"/>
      <c r="K262" s="74"/>
      <c r="L262" s="74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107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  <c r="BK262" s="108"/>
      <c r="BL262" s="108"/>
      <c r="BM262" s="108"/>
      <c r="BN262" s="108"/>
      <c r="BO262" s="108"/>
      <c r="BP262" s="108"/>
      <c r="BQ262" s="108"/>
      <c r="BR262" s="108"/>
      <c r="BS262" s="108"/>
      <c r="BT262" s="108"/>
      <c r="BU262" s="108"/>
      <c r="BV262" s="108"/>
      <c r="BW262" s="108"/>
      <c r="BX262" s="33"/>
      <c r="BY262" s="33"/>
      <c r="BZ262" s="33"/>
      <c r="CA262" s="33"/>
      <c r="CB262" s="33"/>
      <c r="CC262" s="33"/>
      <c r="CD262" s="34"/>
      <c r="CE262" s="56"/>
      <c r="CF262" s="34"/>
      <c r="CG262" s="34"/>
      <c r="CO262" s="57"/>
      <c r="CP262" s="57"/>
    </row>
    <row r="263" spans="1:96" s="28" customFormat="1" x14ac:dyDescent="0.25">
      <c r="A263" s="221"/>
      <c r="B263" s="17"/>
      <c r="C263" s="19"/>
      <c r="D263" s="176"/>
      <c r="E263" s="176"/>
      <c r="F263" s="79"/>
      <c r="G263" s="80"/>
      <c r="H263" s="80"/>
      <c r="I263" s="80"/>
      <c r="J263" s="80"/>
      <c r="K263" s="80"/>
      <c r="L263" s="80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107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  <c r="BK263" s="108"/>
      <c r="BL263" s="108"/>
      <c r="BM263" s="108"/>
      <c r="BN263" s="108"/>
      <c r="BO263" s="108"/>
      <c r="BP263" s="108"/>
      <c r="BQ263" s="108"/>
      <c r="BR263" s="108"/>
      <c r="BS263" s="108"/>
      <c r="BT263" s="108"/>
      <c r="BU263" s="108"/>
      <c r="BV263" s="108"/>
      <c r="BW263" s="108"/>
      <c r="BX263" s="33"/>
      <c r="BY263" s="33"/>
      <c r="BZ263" s="33"/>
      <c r="CA263" s="33"/>
      <c r="CB263" s="33"/>
      <c r="CC263" s="33"/>
      <c r="CD263" s="34"/>
      <c r="CE263" s="56"/>
      <c r="CF263" s="34"/>
      <c r="CG263" s="34"/>
      <c r="CO263" s="57"/>
      <c r="CP263" s="57"/>
    </row>
    <row r="264" spans="1:96" s="19" customFormat="1" x14ac:dyDescent="0.25">
      <c r="A264" s="221"/>
      <c r="B264" s="17"/>
      <c r="D264" s="176"/>
      <c r="E264" s="176"/>
      <c r="F264" s="79"/>
      <c r="G264" s="80"/>
      <c r="H264" s="80"/>
      <c r="I264" s="80"/>
      <c r="J264" s="80"/>
      <c r="K264" s="80"/>
      <c r="L264" s="80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225"/>
      <c r="AR264" s="226"/>
      <c r="AS264" s="226"/>
      <c r="AT264" s="226"/>
      <c r="AU264" s="226"/>
      <c r="AV264" s="226"/>
      <c r="AW264" s="226"/>
      <c r="AX264" s="226"/>
      <c r="AY264" s="226"/>
      <c r="AZ264" s="226"/>
      <c r="BA264" s="226"/>
      <c r="BB264" s="226"/>
      <c r="BC264" s="226"/>
      <c r="BD264" s="226"/>
      <c r="BE264" s="226"/>
      <c r="BF264" s="226"/>
      <c r="BG264" s="226"/>
      <c r="BH264" s="226"/>
      <c r="BI264" s="226"/>
      <c r="BJ264" s="226"/>
      <c r="BK264" s="226"/>
      <c r="BL264" s="226"/>
      <c r="BM264" s="226"/>
      <c r="BN264" s="226"/>
      <c r="BO264" s="226"/>
      <c r="BP264" s="226"/>
      <c r="BQ264" s="226"/>
      <c r="BR264" s="226"/>
      <c r="BS264" s="226"/>
      <c r="BT264" s="226"/>
      <c r="BU264" s="226"/>
      <c r="BV264" s="226"/>
      <c r="BW264" s="226"/>
      <c r="BX264" s="62"/>
      <c r="BY264" s="62"/>
      <c r="BZ264" s="62"/>
      <c r="CA264" s="62"/>
      <c r="CB264" s="62"/>
      <c r="CC264" s="62"/>
      <c r="CD264" s="63"/>
      <c r="CF264" s="63"/>
      <c r="CG264" s="63"/>
      <c r="CH264" s="62"/>
      <c r="CO264" s="64"/>
      <c r="CP264" s="64"/>
    </row>
    <row r="265" spans="1:96" x14ac:dyDescent="0.25">
      <c r="A265" s="221"/>
      <c r="B265" s="17"/>
      <c r="C265" s="19"/>
      <c r="D265" s="176"/>
      <c r="E265" s="141"/>
      <c r="F265" s="79"/>
      <c r="G265" s="80"/>
      <c r="H265" s="80"/>
      <c r="I265" s="80"/>
      <c r="J265" s="80"/>
      <c r="K265" s="80"/>
      <c r="L265" s="80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236"/>
      <c r="BY265" s="238"/>
      <c r="BZ265" s="238"/>
      <c r="CA265" s="238"/>
      <c r="CB265" s="238"/>
      <c r="CC265" s="238"/>
      <c r="CD265" s="238"/>
      <c r="CE265" s="119"/>
      <c r="CF265" s="291"/>
      <c r="CG265" s="119"/>
      <c r="CH265" s="119"/>
      <c r="CP265" s="134"/>
      <c r="CQ265" s="134"/>
    </row>
    <row r="266" spans="1:96" x14ac:dyDescent="0.25">
      <c r="A266" s="221"/>
      <c r="B266" s="17"/>
      <c r="C266" s="65"/>
      <c r="D266" s="176"/>
      <c r="E266" s="106"/>
      <c r="F266" s="79"/>
      <c r="G266" s="80"/>
      <c r="H266" s="80"/>
      <c r="I266" s="80"/>
      <c r="J266" s="80"/>
      <c r="K266" s="80"/>
      <c r="L266" s="80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  <c r="AP266" s="81"/>
      <c r="AQ266" s="236"/>
      <c r="BY266" s="238"/>
      <c r="BZ266" s="238"/>
      <c r="CA266" s="238"/>
      <c r="CB266" s="238"/>
      <c r="CC266" s="238"/>
      <c r="CD266" s="238"/>
      <c r="CE266" s="119"/>
      <c r="CG266" s="119"/>
      <c r="CH266" s="119"/>
      <c r="CP266" s="134"/>
      <c r="CQ266" s="134"/>
    </row>
    <row r="267" spans="1:96" x14ac:dyDescent="0.25">
      <c r="A267" s="221"/>
      <c r="B267" s="17"/>
      <c r="C267" s="65"/>
      <c r="D267" s="176"/>
      <c r="E267" s="106"/>
      <c r="F267" s="73"/>
      <c r="G267" s="74"/>
      <c r="H267" s="74"/>
      <c r="I267" s="74"/>
      <c r="J267" s="74"/>
      <c r="K267" s="74"/>
      <c r="L267" s="74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236"/>
      <c r="BY267" s="238"/>
      <c r="BZ267" s="238"/>
      <c r="CA267" s="238"/>
      <c r="CB267" s="238"/>
      <c r="CC267" s="238"/>
      <c r="CD267" s="238"/>
      <c r="CE267" s="119"/>
      <c r="CG267" s="119"/>
      <c r="CH267" s="119"/>
      <c r="CP267" s="134"/>
      <c r="CQ267" s="134"/>
    </row>
    <row r="268" spans="1:96" x14ac:dyDescent="0.25">
      <c r="A268" s="221"/>
      <c r="B268" s="17"/>
      <c r="C268" s="1"/>
      <c r="D268" s="18"/>
      <c r="E268" s="170"/>
      <c r="F268" s="73"/>
      <c r="G268" s="74"/>
      <c r="H268" s="74"/>
      <c r="I268" s="74"/>
      <c r="J268" s="74"/>
      <c r="K268" s="74"/>
      <c r="L268" s="74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236"/>
      <c r="BY268" s="238"/>
      <c r="BZ268" s="238"/>
      <c r="CA268" s="238"/>
      <c r="CB268" s="238"/>
      <c r="CC268" s="238"/>
      <c r="CD268" s="238"/>
      <c r="CE268" s="119"/>
      <c r="CF268" s="291"/>
      <c r="CG268" s="119"/>
      <c r="CH268" s="119"/>
      <c r="CP268" s="134"/>
      <c r="CQ268" s="134"/>
    </row>
    <row r="269" spans="1:96" x14ac:dyDescent="0.25">
      <c r="A269" s="221"/>
      <c r="B269" s="17"/>
      <c r="C269" s="219"/>
      <c r="D269" s="18"/>
      <c r="E269" s="170"/>
      <c r="F269" s="73"/>
      <c r="G269" s="74"/>
      <c r="H269" s="74"/>
      <c r="I269" s="74"/>
      <c r="J269" s="74"/>
      <c r="K269" s="74"/>
      <c r="L269" s="74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236"/>
      <c r="BY269" s="238"/>
      <c r="BZ269" s="238"/>
      <c r="CA269" s="238"/>
      <c r="CB269" s="238"/>
      <c r="CC269" s="238"/>
      <c r="CD269" s="238"/>
      <c r="CE269" s="119"/>
      <c r="CF269" s="291"/>
      <c r="CG269" s="119"/>
      <c r="CH269" s="119"/>
      <c r="CP269" s="134"/>
      <c r="CQ269" s="134"/>
    </row>
    <row r="270" spans="1:96" x14ac:dyDescent="0.25">
      <c r="A270" s="221"/>
      <c r="B270" s="17"/>
      <c r="C270" s="1"/>
      <c r="D270" s="18"/>
      <c r="E270" s="170"/>
      <c r="F270" s="73"/>
      <c r="G270" s="74"/>
      <c r="H270" s="74"/>
      <c r="I270" s="74"/>
      <c r="J270" s="74"/>
      <c r="K270" s="74"/>
      <c r="L270" s="74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236"/>
      <c r="BY270" s="238"/>
      <c r="BZ270" s="238"/>
      <c r="CA270" s="238"/>
      <c r="CB270" s="238"/>
      <c r="CC270" s="238"/>
      <c r="CD270" s="238"/>
      <c r="CE270" s="119"/>
      <c r="CG270" s="119"/>
      <c r="CH270" s="119"/>
      <c r="CP270" s="134"/>
      <c r="CQ270" s="134"/>
    </row>
    <row r="271" spans="1:96" x14ac:dyDescent="0.25">
      <c r="A271" s="221"/>
      <c r="B271" s="17"/>
      <c r="C271" s="1"/>
      <c r="D271" s="18"/>
      <c r="E271" s="170"/>
      <c r="F271" s="73"/>
      <c r="G271" s="74"/>
      <c r="H271" s="74"/>
      <c r="I271" s="74"/>
      <c r="J271" s="74"/>
      <c r="K271" s="74"/>
      <c r="L271" s="74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236"/>
      <c r="BY271" s="238"/>
      <c r="BZ271" s="238"/>
      <c r="CA271" s="238"/>
      <c r="CB271" s="238"/>
      <c r="CC271" s="238"/>
      <c r="CD271" s="238"/>
      <c r="CE271" s="119"/>
      <c r="CG271" s="119"/>
      <c r="CH271" s="119"/>
      <c r="CP271" s="134"/>
      <c r="CQ271" s="134"/>
    </row>
    <row r="272" spans="1:96" x14ac:dyDescent="0.25">
      <c r="A272" s="221"/>
      <c r="B272" s="17"/>
      <c r="C272" s="1"/>
      <c r="D272" s="18"/>
      <c r="E272" s="170"/>
      <c r="F272" s="79"/>
      <c r="G272" s="80"/>
      <c r="H272" s="80"/>
      <c r="I272" s="80"/>
      <c r="J272" s="80"/>
      <c r="K272" s="80"/>
      <c r="L272" s="80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  <c r="AP272" s="81"/>
      <c r="AQ272" s="236"/>
      <c r="BY272" s="238"/>
      <c r="BZ272" s="238"/>
      <c r="CA272" s="238"/>
      <c r="CB272" s="238"/>
      <c r="CC272" s="238"/>
      <c r="CD272" s="238"/>
      <c r="CE272" s="119"/>
      <c r="CF272" s="291"/>
      <c r="CG272" s="119"/>
      <c r="CH272" s="119"/>
      <c r="CI272" s="238"/>
      <c r="CP272" s="134"/>
      <c r="CQ272" s="134"/>
    </row>
    <row r="273" spans="1:97" x14ac:dyDescent="0.25">
      <c r="A273" s="221"/>
      <c r="B273" s="17"/>
      <c r="C273" s="1"/>
      <c r="D273" s="18"/>
      <c r="E273" s="170"/>
      <c r="F273" s="79"/>
      <c r="G273" s="80"/>
      <c r="H273" s="80"/>
      <c r="I273" s="80"/>
      <c r="J273" s="80"/>
      <c r="K273" s="80"/>
      <c r="L273" s="80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  <c r="AP273" s="81"/>
      <c r="AQ273" s="236"/>
      <c r="BY273" s="238"/>
      <c r="BZ273" s="238"/>
      <c r="CA273" s="238"/>
      <c r="CB273" s="238"/>
      <c r="CC273" s="238"/>
      <c r="CD273" s="238"/>
      <c r="CE273" s="119"/>
      <c r="CG273" s="119"/>
      <c r="CH273" s="119"/>
      <c r="CP273" s="134"/>
      <c r="CQ273" s="134"/>
    </row>
    <row r="274" spans="1:97" x14ac:dyDescent="0.25">
      <c r="A274" s="221"/>
      <c r="B274" s="17"/>
      <c r="C274" s="1"/>
      <c r="D274" s="18"/>
      <c r="E274" s="106"/>
      <c r="F274" s="79"/>
      <c r="G274" s="80"/>
      <c r="H274" s="80"/>
      <c r="I274" s="80"/>
      <c r="J274" s="80"/>
      <c r="K274" s="80"/>
      <c r="L274" s="80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  <c r="AP274" s="81"/>
      <c r="AQ274" s="236"/>
      <c r="BY274" s="238"/>
      <c r="BZ274" s="238"/>
      <c r="CA274" s="238"/>
      <c r="CB274" s="238"/>
      <c r="CC274" s="238"/>
      <c r="CD274" s="238"/>
      <c r="CE274" s="119"/>
      <c r="CG274" s="119"/>
      <c r="CH274" s="119"/>
      <c r="CP274" s="134"/>
      <c r="CQ274" s="134"/>
    </row>
    <row r="275" spans="1:97" x14ac:dyDescent="0.25">
      <c r="A275" s="221"/>
      <c r="B275" s="211"/>
      <c r="C275" s="219"/>
      <c r="D275" s="23"/>
      <c r="E275" s="106"/>
      <c r="F275" s="79"/>
      <c r="G275" s="80"/>
      <c r="H275" s="80"/>
      <c r="I275" s="80"/>
      <c r="J275" s="80"/>
      <c r="K275" s="80"/>
      <c r="L275" s="80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  <c r="AP275" s="81"/>
      <c r="AQ275" s="236"/>
      <c r="BP275" s="108"/>
      <c r="BY275" s="238"/>
      <c r="BZ275" s="238"/>
      <c r="CA275" s="238"/>
      <c r="CB275" s="238"/>
      <c r="CC275" s="238"/>
      <c r="CD275" s="238"/>
      <c r="CE275" s="119"/>
      <c r="CG275" s="119"/>
      <c r="CH275" s="119"/>
      <c r="CP275" s="134"/>
      <c r="CQ275" s="134"/>
    </row>
    <row r="276" spans="1:97" x14ac:dyDescent="0.25">
      <c r="A276" s="221"/>
      <c r="B276" s="17"/>
      <c r="C276" s="65"/>
      <c r="D276" s="176"/>
      <c r="E276" s="106"/>
      <c r="F276" s="79"/>
      <c r="G276" s="80"/>
      <c r="H276" s="80"/>
      <c r="I276" s="80"/>
      <c r="J276" s="80"/>
      <c r="K276" s="80"/>
      <c r="L276" s="80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  <c r="AP276" s="81"/>
      <c r="AQ276" s="236"/>
      <c r="BP276" s="108"/>
      <c r="BY276" s="238"/>
      <c r="BZ276" s="238"/>
      <c r="CA276" s="238"/>
      <c r="CB276" s="238"/>
      <c r="CC276" s="238"/>
      <c r="CD276" s="238"/>
      <c r="CE276" s="119"/>
      <c r="CG276" s="119"/>
      <c r="CH276" s="119"/>
      <c r="CP276" s="134"/>
      <c r="CQ276" s="134"/>
    </row>
    <row r="277" spans="1:97" x14ac:dyDescent="0.25">
      <c r="A277" s="221"/>
      <c r="B277" s="17"/>
      <c r="C277" s="19"/>
      <c r="D277" s="176"/>
      <c r="E277" s="176"/>
      <c r="F277" s="79"/>
      <c r="G277" s="80"/>
      <c r="H277" s="80"/>
      <c r="I277" s="80"/>
      <c r="J277" s="80"/>
      <c r="K277" s="80"/>
      <c r="L277" s="80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  <c r="AP277" s="81"/>
      <c r="AQ277" s="236"/>
      <c r="BT277" s="108"/>
      <c r="BY277" s="238"/>
      <c r="BZ277" s="238"/>
      <c r="CA277" s="238"/>
      <c r="CB277" s="238"/>
      <c r="CC277" s="238"/>
      <c r="CD277" s="238"/>
      <c r="CE277" s="119"/>
      <c r="CG277" s="119"/>
      <c r="CH277" s="119"/>
      <c r="CP277" s="134"/>
      <c r="CQ277" s="134"/>
    </row>
    <row r="278" spans="1:97" s="19" customFormat="1" x14ac:dyDescent="0.25">
      <c r="A278" s="221"/>
      <c r="B278" s="17"/>
      <c r="C278" s="1"/>
      <c r="D278" s="18"/>
      <c r="E278" s="170"/>
      <c r="F278" s="79"/>
      <c r="G278" s="80"/>
      <c r="H278" s="80"/>
      <c r="I278" s="80"/>
      <c r="J278" s="80"/>
      <c r="K278" s="80"/>
      <c r="L278" s="80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  <c r="AP278" s="81"/>
      <c r="AQ278" s="225"/>
      <c r="AR278" s="226"/>
      <c r="AS278" s="226"/>
      <c r="AT278" s="226"/>
      <c r="AU278" s="226"/>
      <c r="AV278" s="226"/>
      <c r="AW278" s="226"/>
      <c r="AX278" s="226"/>
      <c r="AY278" s="226"/>
      <c r="AZ278" s="226"/>
      <c r="BA278" s="226"/>
      <c r="BB278" s="226"/>
      <c r="BC278" s="226"/>
      <c r="BD278" s="226"/>
      <c r="BE278" s="226"/>
      <c r="BF278" s="226"/>
      <c r="BG278" s="226"/>
      <c r="BH278" s="226"/>
      <c r="BI278" s="226"/>
      <c r="BJ278" s="226"/>
      <c r="BK278" s="226"/>
      <c r="BL278" s="226"/>
      <c r="BM278" s="226"/>
      <c r="BN278" s="226"/>
      <c r="BO278" s="226"/>
      <c r="BP278" s="226"/>
      <c r="BQ278" s="226"/>
      <c r="BR278" s="226"/>
      <c r="BS278" s="226"/>
      <c r="BT278" s="226"/>
      <c r="BU278" s="226"/>
      <c r="BV278" s="226"/>
      <c r="BW278" s="226"/>
      <c r="BX278" s="226"/>
      <c r="BY278" s="62"/>
      <c r="BZ278" s="62"/>
      <c r="CA278" s="62"/>
      <c r="CB278" s="62"/>
      <c r="CC278" s="62"/>
      <c r="CD278" s="62"/>
      <c r="CE278" s="62"/>
      <c r="CF278" s="62"/>
      <c r="CG278" s="63"/>
      <c r="CI278" s="63"/>
      <c r="CJ278" s="63"/>
      <c r="CK278" s="62"/>
      <c r="CR278" s="64"/>
      <c r="CS278" s="64"/>
    </row>
    <row r="279" spans="1:97" s="19" customFormat="1" x14ac:dyDescent="0.25">
      <c r="A279" s="221"/>
      <c r="B279" s="17"/>
      <c r="C279" s="1"/>
      <c r="D279" s="18"/>
      <c r="E279" s="170"/>
      <c r="F279" s="79"/>
      <c r="G279" s="80"/>
      <c r="H279" s="80"/>
      <c r="I279" s="80"/>
      <c r="J279" s="80"/>
      <c r="K279" s="80"/>
      <c r="L279" s="80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  <c r="AP279" s="81"/>
      <c r="AQ279" s="225"/>
      <c r="AR279" s="226"/>
      <c r="AS279" s="226"/>
      <c r="AT279" s="226"/>
      <c r="AU279" s="226"/>
      <c r="AV279" s="226"/>
      <c r="AW279" s="226"/>
      <c r="AX279" s="226"/>
      <c r="AY279" s="226"/>
      <c r="AZ279" s="226"/>
      <c r="BA279" s="226"/>
      <c r="BB279" s="226"/>
      <c r="BC279" s="226"/>
      <c r="BD279" s="226"/>
      <c r="BE279" s="226"/>
      <c r="BF279" s="226"/>
      <c r="BG279" s="226"/>
      <c r="BH279" s="226"/>
      <c r="BI279" s="226"/>
      <c r="BJ279" s="226"/>
      <c r="BK279" s="226"/>
      <c r="BL279" s="226"/>
      <c r="BM279" s="226"/>
      <c r="BN279" s="226"/>
      <c r="BO279" s="226"/>
      <c r="BP279" s="226"/>
      <c r="BQ279" s="226"/>
      <c r="BR279" s="226"/>
      <c r="BS279" s="226"/>
      <c r="BT279" s="226"/>
      <c r="BU279" s="226"/>
      <c r="BV279" s="226"/>
      <c r="BW279" s="226"/>
      <c r="BX279" s="226"/>
      <c r="BY279" s="62"/>
      <c r="BZ279" s="62"/>
      <c r="CA279" s="62"/>
      <c r="CB279" s="62"/>
      <c r="CC279" s="62"/>
      <c r="CD279" s="62"/>
      <c r="CE279" s="62"/>
      <c r="CF279" s="62"/>
      <c r="CG279" s="63"/>
      <c r="CI279" s="63"/>
      <c r="CJ279" s="63"/>
      <c r="CK279" s="62"/>
      <c r="CR279" s="64"/>
      <c r="CS279" s="64"/>
    </row>
    <row r="280" spans="1:97" s="19" customFormat="1" x14ac:dyDescent="0.25">
      <c r="A280" s="221"/>
      <c r="B280" s="17"/>
      <c r="C280" s="1"/>
      <c r="D280" s="18"/>
      <c r="E280" s="170"/>
      <c r="F280" s="79"/>
      <c r="G280" s="80"/>
      <c r="H280" s="80"/>
      <c r="I280" s="80"/>
      <c r="J280" s="80"/>
      <c r="K280" s="80"/>
      <c r="L280" s="80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225"/>
      <c r="AR280" s="226"/>
      <c r="AS280" s="226"/>
      <c r="AT280" s="226"/>
      <c r="AU280" s="226"/>
      <c r="AV280" s="226"/>
      <c r="AW280" s="226"/>
      <c r="AX280" s="226"/>
      <c r="AY280" s="226"/>
      <c r="AZ280" s="226"/>
      <c r="BA280" s="226"/>
      <c r="BB280" s="226"/>
      <c r="BC280" s="226"/>
      <c r="BD280" s="226"/>
      <c r="BE280" s="226"/>
      <c r="BF280" s="226"/>
      <c r="BG280" s="226"/>
      <c r="BH280" s="226"/>
      <c r="BI280" s="226"/>
      <c r="BJ280" s="226"/>
      <c r="BK280" s="226"/>
      <c r="BL280" s="226"/>
      <c r="BM280" s="226"/>
      <c r="BN280" s="226"/>
      <c r="BO280" s="226"/>
      <c r="BP280" s="226"/>
      <c r="BQ280" s="226"/>
      <c r="BR280" s="226"/>
      <c r="BS280" s="226"/>
      <c r="BT280" s="226"/>
      <c r="BU280" s="226"/>
      <c r="BV280" s="226"/>
      <c r="BW280" s="226"/>
      <c r="BX280" s="226"/>
      <c r="BY280" s="62"/>
      <c r="BZ280" s="62"/>
      <c r="CA280" s="62"/>
      <c r="CB280" s="62"/>
      <c r="CC280" s="62"/>
      <c r="CD280" s="62"/>
      <c r="CE280" s="62"/>
      <c r="CF280" s="62"/>
      <c r="CG280" s="63"/>
      <c r="CI280" s="63"/>
      <c r="CJ280" s="63"/>
      <c r="CK280" s="62"/>
      <c r="CR280" s="64"/>
      <c r="CS280" s="64"/>
    </row>
    <row r="281" spans="1:97" s="19" customFormat="1" x14ac:dyDescent="0.25">
      <c r="A281" s="221"/>
      <c r="B281" s="17"/>
      <c r="C281" s="1"/>
      <c r="D281" s="18"/>
      <c r="E281" s="170"/>
      <c r="F281" s="79"/>
      <c r="G281" s="80"/>
      <c r="H281" s="80"/>
      <c r="I281" s="80"/>
      <c r="J281" s="80"/>
      <c r="K281" s="80"/>
      <c r="L281" s="80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225"/>
      <c r="AR281" s="226"/>
      <c r="AS281" s="226"/>
      <c r="AT281" s="226"/>
      <c r="AU281" s="226"/>
      <c r="AV281" s="226"/>
      <c r="AW281" s="226"/>
      <c r="AX281" s="226"/>
      <c r="AY281" s="226"/>
      <c r="AZ281" s="226"/>
      <c r="BA281" s="226"/>
      <c r="BB281" s="226"/>
      <c r="BC281" s="226"/>
      <c r="BD281" s="226"/>
      <c r="BE281" s="226"/>
      <c r="BF281" s="226"/>
      <c r="BG281" s="226"/>
      <c r="BH281" s="226"/>
      <c r="BI281" s="226"/>
      <c r="BJ281" s="226"/>
      <c r="BK281" s="226"/>
      <c r="BL281" s="226"/>
      <c r="BM281" s="226"/>
      <c r="BN281" s="226"/>
      <c r="BO281" s="226"/>
      <c r="BP281" s="226"/>
      <c r="BQ281" s="226"/>
      <c r="BR281" s="226"/>
      <c r="BS281" s="226"/>
      <c r="BT281" s="226"/>
      <c r="BU281" s="226"/>
      <c r="BV281" s="226"/>
      <c r="BW281" s="226"/>
      <c r="BX281" s="226"/>
      <c r="BY281" s="62"/>
      <c r="BZ281" s="62"/>
      <c r="CA281" s="62"/>
      <c r="CB281" s="62"/>
      <c r="CC281" s="62"/>
      <c r="CD281" s="62"/>
      <c r="CE281" s="62"/>
      <c r="CF281" s="62"/>
      <c r="CG281" s="63"/>
      <c r="CI281" s="63"/>
      <c r="CJ281" s="63"/>
      <c r="CK281" s="62"/>
      <c r="CR281" s="64"/>
      <c r="CS281" s="64"/>
    </row>
    <row r="282" spans="1:97" s="19" customFormat="1" x14ac:dyDescent="0.25">
      <c r="A282" s="221"/>
      <c r="B282" s="17"/>
      <c r="C282" s="1"/>
      <c r="D282" s="18"/>
      <c r="E282" s="170"/>
      <c r="F282" s="79"/>
      <c r="G282" s="80"/>
      <c r="H282" s="80"/>
      <c r="I282" s="80"/>
      <c r="J282" s="80"/>
      <c r="K282" s="80"/>
      <c r="L282" s="80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225"/>
      <c r="AR282" s="226"/>
      <c r="AS282" s="226"/>
      <c r="AT282" s="226"/>
      <c r="AU282" s="226"/>
      <c r="AV282" s="226"/>
      <c r="AW282" s="226"/>
      <c r="AX282" s="226"/>
      <c r="AY282" s="226"/>
      <c r="AZ282" s="226"/>
      <c r="BA282" s="226"/>
      <c r="BB282" s="226"/>
      <c r="BC282" s="226"/>
      <c r="BD282" s="226"/>
      <c r="BE282" s="226"/>
      <c r="BF282" s="226"/>
      <c r="BG282" s="226"/>
      <c r="BH282" s="226"/>
      <c r="BI282" s="226"/>
      <c r="BJ282" s="226"/>
      <c r="BK282" s="226"/>
      <c r="BL282" s="226"/>
      <c r="BM282" s="226"/>
      <c r="BN282" s="226"/>
      <c r="BO282" s="226"/>
      <c r="BP282" s="226"/>
      <c r="BQ282" s="226"/>
      <c r="BR282" s="226"/>
      <c r="BS282" s="226"/>
      <c r="BT282" s="226"/>
      <c r="BU282" s="226"/>
      <c r="BV282" s="226"/>
      <c r="BW282" s="226"/>
      <c r="BX282" s="226"/>
      <c r="BY282" s="62"/>
      <c r="BZ282" s="62"/>
      <c r="CA282" s="62"/>
      <c r="CB282" s="62"/>
      <c r="CC282" s="62"/>
      <c r="CD282" s="62"/>
      <c r="CE282" s="62"/>
      <c r="CF282" s="62"/>
      <c r="CG282" s="63"/>
      <c r="CI282" s="63"/>
      <c r="CJ282" s="63"/>
      <c r="CK282" s="62"/>
      <c r="CR282" s="64"/>
      <c r="CS282" s="64"/>
    </row>
    <row r="283" spans="1:97" s="19" customFormat="1" x14ac:dyDescent="0.25">
      <c r="A283" s="221"/>
      <c r="B283" s="17"/>
      <c r="C283" s="1"/>
      <c r="D283" s="18"/>
      <c r="E283" s="176"/>
      <c r="F283" s="79"/>
      <c r="G283" s="80"/>
      <c r="H283" s="80"/>
      <c r="I283" s="80"/>
      <c r="J283" s="80"/>
      <c r="K283" s="80"/>
      <c r="L283" s="80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225"/>
      <c r="AR283" s="226"/>
      <c r="AS283" s="226"/>
      <c r="AT283" s="226"/>
      <c r="AU283" s="226"/>
      <c r="AV283" s="226"/>
      <c r="AW283" s="226"/>
      <c r="AX283" s="226"/>
      <c r="AY283" s="226"/>
      <c r="AZ283" s="226"/>
      <c r="BA283" s="226"/>
      <c r="BB283" s="226"/>
      <c r="BC283" s="226"/>
      <c r="BD283" s="226"/>
      <c r="BE283" s="226"/>
      <c r="BF283" s="226"/>
      <c r="BG283" s="226"/>
      <c r="BH283" s="226"/>
      <c r="BI283" s="226"/>
      <c r="BJ283" s="226"/>
      <c r="BK283" s="226"/>
      <c r="BL283" s="226"/>
      <c r="BM283" s="226"/>
      <c r="BN283" s="226"/>
      <c r="BO283" s="226"/>
      <c r="BP283" s="226"/>
      <c r="BQ283" s="226"/>
      <c r="BR283" s="226"/>
      <c r="BS283" s="226"/>
      <c r="BT283" s="226"/>
      <c r="BU283" s="226"/>
      <c r="BV283" s="226"/>
      <c r="BW283" s="226"/>
      <c r="BX283" s="226"/>
      <c r="BY283" s="62"/>
      <c r="BZ283" s="62"/>
      <c r="CA283" s="62"/>
      <c r="CB283" s="62"/>
      <c r="CC283" s="62"/>
      <c r="CD283" s="62"/>
      <c r="CE283" s="62"/>
      <c r="CF283" s="62"/>
      <c r="CG283" s="63"/>
      <c r="CH283" s="61"/>
      <c r="CI283" s="63"/>
      <c r="CJ283" s="63"/>
      <c r="CK283" s="62"/>
      <c r="CR283" s="64"/>
      <c r="CS283" s="64"/>
    </row>
    <row r="284" spans="1:97" s="28" customFormat="1" ht="18.75" customHeight="1" x14ac:dyDescent="0.25">
      <c r="A284" s="221"/>
      <c r="B284" s="17"/>
      <c r="C284" s="1"/>
      <c r="D284" s="18"/>
      <c r="E284" s="106"/>
      <c r="F284" s="79"/>
      <c r="G284" s="80"/>
      <c r="H284" s="80"/>
      <c r="I284" s="80"/>
      <c r="J284" s="80"/>
      <c r="K284" s="80"/>
      <c r="L284" s="80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107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  <c r="BI284" s="108"/>
      <c r="BJ284" s="108"/>
      <c r="BK284" s="108"/>
      <c r="BL284" s="108"/>
      <c r="BM284" s="108"/>
      <c r="BN284" s="108"/>
      <c r="BO284" s="108"/>
      <c r="BP284" s="108"/>
      <c r="BQ284" s="108"/>
      <c r="BR284" s="108"/>
      <c r="BS284" s="108"/>
      <c r="BT284" s="108"/>
      <c r="BU284" s="108"/>
      <c r="BV284" s="108"/>
      <c r="BW284" s="108"/>
      <c r="BX284" s="108"/>
      <c r="BY284" s="33"/>
      <c r="BZ284" s="33"/>
      <c r="CA284" s="33"/>
      <c r="CB284" s="33"/>
      <c r="CC284" s="33"/>
      <c r="CD284" s="33"/>
      <c r="CE284" s="34"/>
      <c r="CG284" s="34"/>
      <c r="CH284" s="34"/>
      <c r="CP284" s="57"/>
      <c r="CQ284" s="57"/>
    </row>
    <row r="285" spans="1:97" s="71" customFormat="1" x14ac:dyDescent="0.25">
      <c r="A285" s="221"/>
      <c r="B285" s="211"/>
      <c r="C285" s="1"/>
      <c r="D285" s="23"/>
      <c r="E285" s="106"/>
      <c r="F285" s="80"/>
      <c r="G285" s="80"/>
      <c r="H285" s="80"/>
      <c r="I285" s="80"/>
      <c r="J285" s="80"/>
      <c r="K285" s="80"/>
      <c r="L285" s="80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  <c r="AP285" s="81"/>
      <c r="AQ285" s="227"/>
      <c r="AR285" s="228"/>
      <c r="AS285" s="228"/>
      <c r="AT285" s="228"/>
      <c r="AU285" s="228"/>
      <c r="AV285" s="228"/>
      <c r="AW285" s="228"/>
      <c r="AX285" s="228"/>
      <c r="AY285" s="228"/>
      <c r="AZ285" s="228"/>
      <c r="BA285" s="228"/>
      <c r="BB285" s="228"/>
      <c r="BC285" s="228"/>
      <c r="BD285" s="228"/>
      <c r="BE285" s="228"/>
      <c r="BF285" s="228"/>
      <c r="BG285" s="228"/>
      <c r="BH285" s="228"/>
      <c r="BI285" s="228"/>
      <c r="BJ285" s="228"/>
      <c r="BK285" s="228"/>
      <c r="BL285" s="228"/>
      <c r="BM285" s="228"/>
      <c r="BN285" s="228"/>
      <c r="BO285" s="228"/>
      <c r="BP285" s="228"/>
      <c r="BQ285" s="228"/>
      <c r="BR285" s="228"/>
      <c r="BS285" s="228"/>
      <c r="BT285" s="228"/>
      <c r="BU285" s="228"/>
      <c r="BV285" s="228"/>
      <c r="BW285" s="228"/>
      <c r="BX285" s="228"/>
      <c r="BY285" s="69"/>
      <c r="BZ285" s="69"/>
      <c r="CA285" s="69"/>
      <c r="CB285" s="69"/>
      <c r="CC285" s="69"/>
      <c r="CD285" s="69"/>
      <c r="CE285" s="70"/>
      <c r="CG285" s="70"/>
      <c r="CH285" s="70"/>
      <c r="CI285" s="69"/>
      <c r="CP285" s="72"/>
      <c r="CQ285" s="72"/>
    </row>
    <row r="286" spans="1:97" s="28" customFormat="1" x14ac:dyDescent="0.25">
      <c r="A286" s="231"/>
      <c r="B286" s="17"/>
      <c r="C286" s="54"/>
      <c r="D286" s="244"/>
      <c r="E286" s="180"/>
      <c r="L286" s="34"/>
      <c r="AQ286" s="107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  <c r="BK286" s="108"/>
      <c r="BL286" s="108"/>
      <c r="BM286" s="108"/>
      <c r="BN286" s="108"/>
      <c r="BO286" s="108"/>
      <c r="BP286" s="108"/>
      <c r="BQ286" s="108"/>
      <c r="BR286" s="108"/>
      <c r="BS286" s="108"/>
      <c r="BT286" s="108"/>
      <c r="BU286" s="108"/>
      <c r="BV286" s="108"/>
      <c r="BW286" s="108"/>
      <c r="BX286" s="108"/>
      <c r="BY286" s="33"/>
      <c r="BZ286" s="33"/>
      <c r="CA286" s="33"/>
      <c r="CB286" s="33"/>
      <c r="CC286" s="33"/>
      <c r="CD286" s="33"/>
      <c r="CE286" s="34"/>
      <c r="CG286" s="34"/>
      <c r="CH286" s="34"/>
      <c r="CP286" s="57"/>
      <c r="CQ286" s="57"/>
    </row>
    <row r="287" spans="1:97" s="19" customFormat="1" x14ac:dyDescent="0.25">
      <c r="A287" s="7"/>
      <c r="B287" s="17"/>
      <c r="C287" s="1"/>
      <c r="D287" s="18"/>
      <c r="E287" s="170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  <c r="AQ287" s="225"/>
      <c r="AR287" s="226"/>
      <c r="AS287" s="226"/>
      <c r="AT287" s="226"/>
      <c r="AU287" s="226"/>
      <c r="AV287" s="226"/>
      <c r="AW287" s="226"/>
      <c r="AX287" s="226"/>
      <c r="AY287" s="226"/>
      <c r="AZ287" s="226"/>
      <c r="BA287" s="226"/>
      <c r="BB287" s="226"/>
      <c r="BC287" s="226"/>
      <c r="BD287" s="226"/>
      <c r="BE287" s="226"/>
      <c r="BF287" s="226"/>
      <c r="BG287" s="226"/>
      <c r="BH287" s="226"/>
      <c r="BI287" s="226"/>
      <c r="BJ287" s="226"/>
      <c r="BK287" s="226"/>
      <c r="BL287" s="226"/>
      <c r="BM287" s="226"/>
      <c r="BN287" s="226"/>
      <c r="BO287" s="226"/>
      <c r="BP287" s="226"/>
      <c r="BQ287" s="226"/>
      <c r="BR287" s="226"/>
      <c r="BS287" s="226"/>
      <c r="BT287" s="226"/>
      <c r="BU287" s="226"/>
      <c r="BV287" s="226"/>
      <c r="BW287" s="226"/>
      <c r="BX287" s="226"/>
      <c r="BY287" s="62"/>
      <c r="BZ287" s="62"/>
      <c r="CA287" s="62"/>
      <c r="CB287" s="62"/>
      <c r="CC287" s="62"/>
      <c r="CD287" s="62"/>
      <c r="CE287" s="62"/>
      <c r="CF287" s="62"/>
      <c r="CG287" s="63"/>
      <c r="CI287" s="63"/>
      <c r="CJ287" s="63"/>
      <c r="CK287" s="62"/>
      <c r="CR287" s="64"/>
      <c r="CS287" s="64"/>
    </row>
    <row r="288" spans="1:97" s="19" customFormat="1" x14ac:dyDescent="0.25">
      <c r="A288" s="7"/>
      <c r="B288" s="17"/>
      <c r="C288" s="1"/>
      <c r="D288" s="18"/>
      <c r="E288" s="170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225"/>
      <c r="AR288" s="226"/>
      <c r="AS288" s="226"/>
      <c r="AT288" s="226"/>
      <c r="AU288" s="226"/>
      <c r="AV288" s="226"/>
      <c r="AW288" s="226"/>
      <c r="AX288" s="226"/>
      <c r="AY288" s="226"/>
      <c r="AZ288" s="226"/>
      <c r="BA288" s="226"/>
      <c r="BB288" s="226"/>
      <c r="BC288" s="226"/>
      <c r="BD288" s="226"/>
      <c r="BE288" s="226"/>
      <c r="BF288" s="226"/>
      <c r="BG288" s="226"/>
      <c r="BH288" s="226"/>
      <c r="BI288" s="226"/>
      <c r="BJ288" s="226"/>
      <c r="BK288" s="226"/>
      <c r="BL288" s="226"/>
      <c r="BM288" s="226"/>
      <c r="BN288" s="226"/>
      <c r="BO288" s="226"/>
      <c r="BP288" s="226"/>
      <c r="BQ288" s="226"/>
      <c r="BR288" s="226"/>
      <c r="BS288" s="226"/>
      <c r="BT288" s="226"/>
      <c r="BU288" s="226"/>
      <c r="BV288" s="226"/>
      <c r="BW288" s="226"/>
      <c r="BX288" s="226"/>
      <c r="BY288" s="62"/>
      <c r="BZ288" s="62"/>
      <c r="CA288" s="62"/>
      <c r="CB288" s="62"/>
      <c r="CC288" s="62"/>
      <c r="CD288" s="62"/>
      <c r="CE288" s="62"/>
      <c r="CF288" s="62"/>
      <c r="CG288" s="63"/>
      <c r="CI288" s="63"/>
      <c r="CJ288" s="63"/>
      <c r="CK288" s="62"/>
      <c r="CR288" s="64"/>
      <c r="CS288" s="64"/>
    </row>
    <row r="289" spans="1:97" s="19" customFormat="1" x14ac:dyDescent="0.25">
      <c r="A289" s="7"/>
      <c r="B289" s="17"/>
      <c r="C289" s="1"/>
      <c r="D289" s="18"/>
      <c r="E289" s="170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225"/>
      <c r="AR289" s="226"/>
      <c r="AS289" s="226"/>
      <c r="AT289" s="226"/>
      <c r="AU289" s="226"/>
      <c r="AV289" s="226"/>
      <c r="AW289" s="226"/>
      <c r="AX289" s="226"/>
      <c r="AY289" s="226"/>
      <c r="AZ289" s="226"/>
      <c r="BA289" s="226"/>
      <c r="BB289" s="226"/>
      <c r="BC289" s="226"/>
      <c r="BD289" s="226"/>
      <c r="BE289" s="226"/>
      <c r="BF289" s="226"/>
      <c r="BG289" s="226"/>
      <c r="BH289" s="226"/>
      <c r="BI289" s="226"/>
      <c r="BJ289" s="226"/>
      <c r="BK289" s="226"/>
      <c r="BL289" s="226"/>
      <c r="BM289" s="226"/>
      <c r="BN289" s="226"/>
      <c r="BO289" s="226"/>
      <c r="BP289" s="226"/>
      <c r="BQ289" s="226"/>
      <c r="BR289" s="226"/>
      <c r="BS289" s="226"/>
      <c r="BT289" s="226"/>
      <c r="BU289" s="226"/>
      <c r="BV289" s="226"/>
      <c r="BW289" s="226"/>
      <c r="BX289" s="226"/>
      <c r="BY289" s="62"/>
      <c r="BZ289" s="62"/>
      <c r="CA289" s="62"/>
      <c r="CB289" s="62"/>
      <c r="CC289" s="62"/>
      <c r="CD289" s="62"/>
      <c r="CE289" s="62"/>
      <c r="CF289" s="62"/>
      <c r="CG289" s="63"/>
      <c r="CI289" s="63"/>
      <c r="CJ289" s="63"/>
      <c r="CK289" s="62"/>
      <c r="CR289" s="64"/>
      <c r="CS289" s="64"/>
    </row>
    <row r="290" spans="1:97" s="19" customFormat="1" x14ac:dyDescent="0.25">
      <c r="A290" s="7"/>
      <c r="B290" s="17"/>
      <c r="C290" s="1"/>
      <c r="D290" s="18"/>
      <c r="E290" s="170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225"/>
      <c r="AR290" s="226"/>
      <c r="AS290" s="226"/>
      <c r="AT290" s="226"/>
      <c r="AU290" s="226"/>
      <c r="AV290" s="226"/>
      <c r="AW290" s="226"/>
      <c r="AX290" s="226"/>
      <c r="AY290" s="226"/>
      <c r="AZ290" s="226"/>
      <c r="BA290" s="226"/>
      <c r="BB290" s="226"/>
      <c r="BC290" s="226"/>
      <c r="BD290" s="226"/>
      <c r="BE290" s="226"/>
      <c r="BF290" s="226"/>
      <c r="BG290" s="226"/>
      <c r="BH290" s="226"/>
      <c r="BI290" s="226"/>
      <c r="BJ290" s="226"/>
      <c r="BK290" s="226"/>
      <c r="BL290" s="226"/>
      <c r="BM290" s="226"/>
      <c r="BN290" s="226"/>
      <c r="BO290" s="226"/>
      <c r="BP290" s="226"/>
      <c r="BQ290" s="226"/>
      <c r="BR290" s="226"/>
      <c r="BS290" s="226"/>
      <c r="BT290" s="226"/>
      <c r="BU290" s="226"/>
      <c r="BV290" s="226"/>
      <c r="BW290" s="226"/>
      <c r="BX290" s="226"/>
      <c r="BY290" s="62"/>
      <c r="BZ290" s="62"/>
      <c r="CA290" s="62"/>
      <c r="CB290" s="62"/>
      <c r="CC290" s="62"/>
      <c r="CD290" s="62"/>
      <c r="CE290" s="62"/>
      <c r="CF290" s="62"/>
      <c r="CG290" s="63"/>
      <c r="CI290" s="63"/>
      <c r="CJ290" s="63"/>
      <c r="CK290" s="62"/>
      <c r="CR290" s="64"/>
      <c r="CS290" s="64"/>
    </row>
    <row r="291" spans="1:97" s="19" customFormat="1" x14ac:dyDescent="0.25">
      <c r="A291" s="7"/>
      <c r="B291" s="17"/>
      <c r="C291" s="1"/>
      <c r="D291" s="18"/>
      <c r="E291" s="170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225"/>
      <c r="AR291" s="226"/>
      <c r="AS291" s="226"/>
      <c r="AT291" s="226"/>
      <c r="AU291" s="226"/>
      <c r="AV291" s="226"/>
      <c r="AW291" s="226"/>
      <c r="AX291" s="226"/>
      <c r="AY291" s="226"/>
      <c r="AZ291" s="226"/>
      <c r="BA291" s="226"/>
      <c r="BB291" s="226"/>
      <c r="BC291" s="226"/>
      <c r="BD291" s="226"/>
      <c r="BE291" s="226"/>
      <c r="BF291" s="226"/>
      <c r="BG291" s="226"/>
      <c r="BH291" s="226"/>
      <c r="BI291" s="226"/>
      <c r="BJ291" s="226"/>
      <c r="BK291" s="226"/>
      <c r="BL291" s="226"/>
      <c r="BM291" s="226"/>
      <c r="BN291" s="226"/>
      <c r="BO291" s="226"/>
      <c r="BP291" s="226"/>
      <c r="BQ291" s="226"/>
      <c r="BR291" s="226"/>
      <c r="BS291" s="226"/>
      <c r="BT291" s="226"/>
      <c r="BU291" s="226"/>
      <c r="BV291" s="226"/>
      <c r="BW291" s="226"/>
      <c r="BX291" s="226"/>
      <c r="BY291" s="62"/>
      <c r="BZ291" s="62"/>
      <c r="CA291" s="62"/>
      <c r="CB291" s="62"/>
      <c r="CC291" s="62"/>
      <c r="CD291" s="62"/>
      <c r="CE291" s="62"/>
      <c r="CF291" s="62"/>
      <c r="CG291" s="63"/>
      <c r="CI291" s="63"/>
      <c r="CJ291" s="63"/>
      <c r="CK291" s="62"/>
      <c r="CR291" s="64"/>
      <c r="CS291" s="64"/>
    </row>
    <row r="292" spans="1:97" s="19" customFormat="1" x14ac:dyDescent="0.25">
      <c r="A292" s="7"/>
      <c r="B292" s="17"/>
      <c r="C292" s="1"/>
      <c r="D292" s="18"/>
      <c r="E292" s="170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225"/>
      <c r="AR292" s="226"/>
      <c r="AS292" s="226"/>
      <c r="AT292" s="226"/>
      <c r="AU292" s="226"/>
      <c r="AV292" s="226"/>
      <c r="AW292" s="226"/>
      <c r="AX292" s="226"/>
      <c r="AY292" s="226"/>
      <c r="AZ292" s="226"/>
      <c r="BA292" s="226"/>
      <c r="BB292" s="226"/>
      <c r="BC292" s="226"/>
      <c r="BD292" s="226"/>
      <c r="BE292" s="226"/>
      <c r="BF292" s="226"/>
      <c r="BG292" s="226"/>
      <c r="BH292" s="226"/>
      <c r="BI292" s="226"/>
      <c r="BJ292" s="226"/>
      <c r="BK292" s="226"/>
      <c r="BL292" s="226"/>
      <c r="BM292" s="226"/>
      <c r="BN292" s="226"/>
      <c r="BO292" s="226"/>
      <c r="BP292" s="226"/>
      <c r="BQ292" s="226"/>
      <c r="BR292" s="226"/>
      <c r="BS292" s="226"/>
      <c r="BT292" s="226"/>
      <c r="BU292" s="226"/>
      <c r="BV292" s="226"/>
      <c r="BW292" s="226"/>
      <c r="BX292" s="226"/>
      <c r="BY292" s="62"/>
      <c r="BZ292" s="62"/>
      <c r="CA292" s="62"/>
      <c r="CB292" s="62"/>
      <c r="CC292" s="62"/>
      <c r="CD292" s="62"/>
      <c r="CE292" s="62"/>
      <c r="CF292" s="62"/>
      <c r="CG292" s="63"/>
      <c r="CI292" s="63"/>
      <c r="CJ292" s="63"/>
      <c r="CK292" s="62"/>
      <c r="CR292" s="64"/>
      <c r="CS292" s="64"/>
    </row>
    <row r="293" spans="1:97" s="19" customFormat="1" x14ac:dyDescent="0.25">
      <c r="A293" s="7"/>
      <c r="B293" s="17"/>
      <c r="C293" s="1"/>
      <c r="D293" s="18"/>
      <c r="E293" s="176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225"/>
      <c r="AR293" s="226"/>
      <c r="AS293" s="226"/>
      <c r="AT293" s="226"/>
      <c r="AU293" s="226"/>
      <c r="AV293" s="226"/>
      <c r="AW293" s="226"/>
      <c r="AX293" s="226"/>
      <c r="AY293" s="226"/>
      <c r="AZ293" s="226"/>
      <c r="BA293" s="226"/>
      <c r="BB293" s="226"/>
      <c r="BC293" s="226"/>
      <c r="BD293" s="226"/>
      <c r="BE293" s="226"/>
      <c r="BF293" s="226"/>
      <c r="BG293" s="226"/>
      <c r="BH293" s="226"/>
      <c r="BI293" s="226"/>
      <c r="BJ293" s="226"/>
      <c r="BK293" s="226"/>
      <c r="BL293" s="226"/>
      <c r="BM293" s="226"/>
      <c r="BN293" s="226"/>
      <c r="BO293" s="226"/>
      <c r="BP293" s="226"/>
      <c r="BQ293" s="226"/>
      <c r="BR293" s="226"/>
      <c r="BS293" s="226"/>
      <c r="BT293" s="226"/>
      <c r="BU293" s="226"/>
      <c r="BV293" s="226"/>
      <c r="BW293" s="226"/>
      <c r="BX293" s="226"/>
      <c r="BY293" s="62"/>
      <c r="BZ293" s="62"/>
      <c r="CA293" s="62"/>
      <c r="CB293" s="62"/>
      <c r="CC293" s="62"/>
      <c r="CD293" s="62"/>
      <c r="CE293" s="62"/>
      <c r="CF293" s="62"/>
      <c r="CG293" s="63"/>
      <c r="CH293" s="61"/>
      <c r="CI293" s="63"/>
      <c r="CJ293" s="63"/>
      <c r="CK293" s="62"/>
      <c r="CR293" s="64"/>
      <c r="CS293" s="64"/>
    </row>
    <row r="294" spans="1:97" s="28" customFormat="1" ht="18.75" customHeight="1" x14ac:dyDescent="0.25">
      <c r="A294" s="7"/>
      <c r="B294" s="17"/>
      <c r="C294" s="1"/>
      <c r="D294" s="18"/>
      <c r="E294" s="106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107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08"/>
      <c r="BK294" s="108"/>
      <c r="BL294" s="108"/>
      <c r="BM294" s="108"/>
      <c r="BN294" s="108"/>
      <c r="BO294" s="108"/>
      <c r="BP294" s="108"/>
      <c r="BQ294" s="108"/>
      <c r="BR294" s="108"/>
      <c r="BS294" s="108"/>
      <c r="BT294" s="108"/>
      <c r="BU294" s="108"/>
      <c r="BV294" s="108"/>
      <c r="BW294" s="108"/>
      <c r="BX294" s="108"/>
      <c r="BY294" s="33"/>
      <c r="BZ294" s="33"/>
      <c r="CA294" s="33"/>
      <c r="CB294" s="33"/>
      <c r="CC294" s="33"/>
      <c r="CD294" s="33"/>
      <c r="CE294" s="34"/>
      <c r="CG294" s="34"/>
      <c r="CH294" s="34"/>
      <c r="CP294" s="57"/>
      <c r="CQ294" s="57"/>
    </row>
    <row r="295" spans="1:97" s="19" customFormat="1" x14ac:dyDescent="0.25">
      <c r="A295" s="221"/>
      <c r="B295" s="17"/>
      <c r="D295" s="176"/>
      <c r="E295" s="17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225"/>
      <c r="AR295" s="226"/>
      <c r="AS295" s="226"/>
      <c r="AT295" s="226"/>
      <c r="AU295" s="226"/>
      <c r="AV295" s="226"/>
      <c r="AW295" s="226"/>
      <c r="AX295" s="226"/>
      <c r="AY295" s="226"/>
      <c r="AZ295" s="226"/>
      <c r="BA295" s="226"/>
      <c r="BB295" s="226"/>
      <c r="BC295" s="226"/>
      <c r="BD295" s="226"/>
      <c r="BE295" s="226"/>
      <c r="BF295" s="226"/>
      <c r="BG295" s="226"/>
      <c r="BH295" s="226"/>
      <c r="BI295" s="226"/>
      <c r="BJ295" s="226"/>
      <c r="BK295" s="226"/>
      <c r="BL295" s="226"/>
      <c r="BM295" s="226"/>
      <c r="BN295" s="226"/>
      <c r="BO295" s="226"/>
      <c r="BP295" s="226"/>
      <c r="BQ295" s="226"/>
      <c r="BR295" s="226"/>
      <c r="BS295" s="226"/>
      <c r="BT295" s="226"/>
      <c r="BU295" s="226"/>
      <c r="BV295" s="226"/>
      <c r="BW295" s="226"/>
      <c r="BX295" s="226"/>
      <c r="BY295" s="62"/>
      <c r="BZ295" s="62"/>
      <c r="CA295" s="62"/>
      <c r="CB295" s="62"/>
      <c r="CC295" s="62"/>
      <c r="CD295" s="62"/>
      <c r="CE295" s="63"/>
      <c r="CG295" s="63"/>
      <c r="CH295" s="63"/>
      <c r="CI295" s="62"/>
      <c r="CP295" s="64"/>
      <c r="CQ295" s="64"/>
    </row>
    <row r="296" spans="1:97" s="71" customFormat="1" x14ac:dyDescent="0.25">
      <c r="A296" s="210"/>
      <c r="B296" s="17"/>
      <c r="C296" s="1"/>
      <c r="D296" s="23"/>
      <c r="E296" s="10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227"/>
      <c r="AR296" s="228"/>
      <c r="AS296" s="228"/>
      <c r="AT296" s="228"/>
      <c r="AU296" s="228"/>
      <c r="AV296" s="228"/>
      <c r="AW296" s="228"/>
      <c r="AX296" s="228"/>
      <c r="AY296" s="228"/>
      <c r="AZ296" s="228"/>
      <c r="BA296" s="228"/>
      <c r="BB296" s="228"/>
      <c r="BC296" s="228"/>
      <c r="BD296" s="228"/>
      <c r="BE296" s="228"/>
      <c r="BF296" s="228"/>
      <c r="BG296" s="228"/>
      <c r="BH296" s="228"/>
      <c r="BI296" s="228"/>
      <c r="BJ296" s="228"/>
      <c r="BK296" s="228"/>
      <c r="BL296" s="228"/>
      <c r="BM296" s="228"/>
      <c r="BN296" s="228"/>
      <c r="BO296" s="228"/>
      <c r="BP296" s="228"/>
      <c r="BQ296" s="228"/>
      <c r="BR296" s="228"/>
      <c r="BS296" s="228"/>
      <c r="BT296" s="228"/>
      <c r="BU296" s="228"/>
      <c r="BV296" s="228"/>
      <c r="BW296" s="228"/>
      <c r="BX296" s="228"/>
      <c r="BY296" s="69"/>
      <c r="BZ296" s="69"/>
      <c r="CA296" s="69"/>
      <c r="CB296" s="69"/>
      <c r="CC296" s="69"/>
      <c r="CD296" s="69"/>
      <c r="CE296" s="70"/>
      <c r="CG296" s="70"/>
      <c r="CH296" s="70"/>
      <c r="CI296" s="69"/>
      <c r="CP296" s="72"/>
      <c r="CQ296" s="72"/>
    </row>
    <row r="297" spans="1:97" s="28" customFormat="1" x14ac:dyDescent="0.25">
      <c r="A297" s="221"/>
      <c r="B297" s="17"/>
      <c r="C297" s="65"/>
      <c r="D297" s="176"/>
      <c r="E297" s="106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107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  <c r="BI297" s="108"/>
      <c r="BJ297" s="108"/>
      <c r="BK297" s="108"/>
      <c r="BL297" s="108"/>
      <c r="BM297" s="108"/>
      <c r="BN297" s="108"/>
      <c r="BO297" s="108"/>
      <c r="BP297" s="108"/>
      <c r="BQ297" s="108"/>
      <c r="BR297" s="108"/>
      <c r="BS297" s="108"/>
      <c r="BT297" s="108"/>
      <c r="BU297" s="108"/>
      <c r="BV297" s="108"/>
      <c r="BW297" s="108"/>
      <c r="BX297" s="108"/>
      <c r="BY297" s="33"/>
      <c r="BZ297" s="33"/>
      <c r="CA297" s="33"/>
      <c r="CB297" s="33"/>
      <c r="CC297" s="33"/>
      <c r="CD297" s="33"/>
      <c r="CE297" s="34"/>
      <c r="CF297" s="56"/>
      <c r="CG297" s="34"/>
      <c r="CH297" s="34"/>
      <c r="CP297" s="57"/>
      <c r="CQ297" s="57"/>
    </row>
    <row r="298" spans="1:97" s="28" customFormat="1" x14ac:dyDescent="0.25">
      <c r="A298" s="221"/>
      <c r="B298" s="17"/>
      <c r="C298" s="19"/>
      <c r="D298" s="176"/>
      <c r="E298" s="176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107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  <c r="BK298" s="108"/>
      <c r="BL298" s="108"/>
      <c r="BM298" s="108"/>
      <c r="BN298" s="108"/>
      <c r="BO298" s="108"/>
      <c r="BP298" s="108"/>
      <c r="BQ298" s="108"/>
      <c r="BR298" s="108"/>
      <c r="BS298" s="108"/>
      <c r="BT298" s="108"/>
      <c r="BU298" s="108"/>
      <c r="BV298" s="108"/>
      <c r="BW298" s="108"/>
      <c r="BX298" s="108"/>
      <c r="BY298" s="33"/>
      <c r="BZ298" s="33"/>
      <c r="CA298" s="33"/>
      <c r="CB298" s="33"/>
      <c r="CC298" s="33"/>
      <c r="CD298" s="33"/>
      <c r="CE298" s="34"/>
      <c r="CF298" s="56"/>
      <c r="CG298" s="34"/>
      <c r="CH298" s="34"/>
      <c r="CP298" s="57"/>
      <c r="CQ298" s="57"/>
    </row>
    <row r="299" spans="1:97" s="19" customFormat="1" x14ac:dyDescent="0.25">
      <c r="A299" s="210"/>
      <c r="B299" s="211"/>
      <c r="D299" s="176"/>
      <c r="E299" s="176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225"/>
      <c r="AR299" s="226"/>
      <c r="AS299" s="226"/>
      <c r="AT299" s="226"/>
      <c r="AU299" s="226"/>
      <c r="AV299" s="226"/>
      <c r="AW299" s="226"/>
      <c r="AX299" s="226"/>
      <c r="AY299" s="226"/>
      <c r="AZ299" s="226"/>
      <c r="BA299" s="226"/>
      <c r="BB299" s="226"/>
      <c r="BC299" s="226"/>
      <c r="BD299" s="226"/>
      <c r="BE299" s="226"/>
      <c r="BF299" s="226"/>
      <c r="BG299" s="226"/>
      <c r="BH299" s="226"/>
      <c r="BI299" s="226"/>
      <c r="BJ299" s="226"/>
      <c r="BK299" s="226"/>
      <c r="BL299" s="226"/>
      <c r="BM299" s="226"/>
      <c r="BN299" s="226"/>
      <c r="BO299" s="226"/>
      <c r="BP299" s="226"/>
      <c r="BQ299" s="226"/>
      <c r="BR299" s="226"/>
      <c r="BS299" s="226"/>
      <c r="BT299" s="226"/>
      <c r="BU299" s="226"/>
      <c r="BV299" s="226"/>
      <c r="BW299" s="226"/>
      <c r="BX299" s="226"/>
      <c r="BY299" s="62"/>
      <c r="BZ299" s="62"/>
      <c r="CA299" s="62"/>
      <c r="CB299" s="62"/>
      <c r="CC299" s="62"/>
      <c r="CD299" s="62"/>
      <c r="CE299" s="63"/>
      <c r="CF299" s="61"/>
      <c r="CG299" s="63"/>
      <c r="CH299" s="63"/>
      <c r="CI299" s="62"/>
      <c r="CP299" s="64"/>
      <c r="CQ299" s="64"/>
    </row>
    <row r="300" spans="1:97" s="19" customFormat="1" x14ac:dyDescent="0.25">
      <c r="A300" s="210"/>
      <c r="B300" s="17"/>
      <c r="D300" s="176"/>
      <c r="E300" s="176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225"/>
      <c r="AR300" s="226"/>
      <c r="AS300" s="226"/>
      <c r="AT300" s="226"/>
      <c r="AU300" s="226"/>
      <c r="AV300" s="226"/>
      <c r="AW300" s="226"/>
      <c r="AX300" s="226"/>
      <c r="AY300" s="226"/>
      <c r="AZ300" s="226"/>
      <c r="BA300" s="226"/>
      <c r="BB300" s="226"/>
      <c r="BC300" s="226"/>
      <c r="BD300" s="226"/>
      <c r="BE300" s="226"/>
      <c r="BF300" s="226"/>
      <c r="BG300" s="226"/>
      <c r="BH300" s="226"/>
      <c r="BI300" s="226"/>
      <c r="BJ300" s="226"/>
      <c r="BK300" s="226"/>
      <c r="BL300" s="226"/>
      <c r="BM300" s="226"/>
      <c r="BN300" s="226"/>
      <c r="BO300" s="226"/>
      <c r="BP300" s="226"/>
      <c r="BQ300" s="226"/>
      <c r="BR300" s="226"/>
      <c r="BS300" s="226"/>
      <c r="BT300" s="226"/>
      <c r="BU300" s="226"/>
      <c r="BV300" s="226"/>
      <c r="BW300" s="226"/>
      <c r="BX300" s="226"/>
      <c r="BY300" s="62"/>
      <c r="BZ300" s="62"/>
      <c r="CA300" s="62"/>
      <c r="CB300" s="62"/>
      <c r="CC300" s="62"/>
      <c r="CD300" s="62"/>
      <c r="CE300" s="63"/>
      <c r="CF300" s="61"/>
      <c r="CG300" s="63"/>
      <c r="CH300" s="63"/>
      <c r="CI300" s="62"/>
      <c r="CP300" s="64"/>
      <c r="CQ300" s="64"/>
    </row>
    <row r="301" spans="1:97" s="19" customFormat="1" x14ac:dyDescent="0.25">
      <c r="A301" s="210"/>
      <c r="B301" s="17"/>
      <c r="D301" s="176"/>
      <c r="E301" s="170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  <c r="AQ301" s="225"/>
      <c r="AR301" s="226"/>
      <c r="AS301" s="226"/>
      <c r="AT301" s="226"/>
      <c r="AU301" s="226"/>
      <c r="AV301" s="226"/>
      <c r="AW301" s="226"/>
      <c r="AX301" s="226"/>
      <c r="AY301" s="226"/>
      <c r="AZ301" s="226"/>
      <c r="BA301" s="226"/>
      <c r="BB301" s="226"/>
      <c r="BC301" s="226"/>
      <c r="BD301" s="226"/>
      <c r="BE301" s="226"/>
      <c r="BF301" s="226"/>
      <c r="BG301" s="226"/>
      <c r="BH301" s="226"/>
      <c r="BI301" s="226"/>
      <c r="BJ301" s="226"/>
      <c r="BK301" s="226"/>
      <c r="BL301" s="226"/>
      <c r="BM301" s="226"/>
      <c r="BN301" s="226"/>
      <c r="BO301" s="226"/>
      <c r="BP301" s="226"/>
      <c r="BQ301" s="226"/>
      <c r="BR301" s="226"/>
      <c r="BS301" s="226"/>
      <c r="BT301" s="226"/>
      <c r="BU301" s="226"/>
      <c r="BV301" s="226"/>
      <c r="BW301" s="226"/>
      <c r="BX301" s="226"/>
      <c r="BY301" s="62"/>
      <c r="BZ301" s="62"/>
      <c r="CA301" s="62"/>
      <c r="CB301" s="62"/>
      <c r="CC301" s="62"/>
      <c r="CD301" s="62"/>
      <c r="CE301" s="63"/>
      <c r="CF301" s="61"/>
      <c r="CG301" s="63"/>
      <c r="CH301" s="63"/>
      <c r="CI301" s="62"/>
      <c r="CP301" s="64"/>
      <c r="CQ301" s="64"/>
    </row>
    <row r="302" spans="1:97" s="19" customFormat="1" x14ac:dyDescent="0.25">
      <c r="A302" s="210"/>
      <c r="B302" s="17"/>
      <c r="D302" s="176"/>
      <c r="E302" s="170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225"/>
      <c r="AR302" s="226"/>
      <c r="AS302" s="226"/>
      <c r="AT302" s="226"/>
      <c r="AU302" s="226"/>
      <c r="AV302" s="226"/>
      <c r="AW302" s="226"/>
      <c r="AX302" s="226"/>
      <c r="AY302" s="226"/>
      <c r="AZ302" s="226"/>
      <c r="BA302" s="226"/>
      <c r="BB302" s="226"/>
      <c r="BC302" s="226"/>
      <c r="BD302" s="226"/>
      <c r="BE302" s="226"/>
      <c r="BF302" s="226"/>
      <c r="BG302" s="226"/>
      <c r="BH302" s="226"/>
      <c r="BI302" s="226"/>
      <c r="BJ302" s="226"/>
      <c r="BK302" s="226"/>
      <c r="BL302" s="226"/>
      <c r="BM302" s="226"/>
      <c r="BN302" s="226"/>
      <c r="BO302" s="226"/>
      <c r="BP302" s="226"/>
      <c r="BQ302" s="226"/>
      <c r="BR302" s="226"/>
      <c r="BS302" s="226"/>
      <c r="BT302" s="226"/>
      <c r="BU302" s="226"/>
      <c r="BV302" s="226"/>
      <c r="BW302" s="226"/>
      <c r="BX302" s="226"/>
      <c r="BY302" s="62"/>
      <c r="BZ302" s="62"/>
      <c r="CA302" s="62"/>
      <c r="CB302" s="62"/>
      <c r="CC302" s="62"/>
      <c r="CD302" s="62"/>
      <c r="CE302" s="63"/>
      <c r="CF302" s="61"/>
      <c r="CG302" s="63"/>
      <c r="CH302" s="63"/>
      <c r="CI302" s="62"/>
      <c r="CP302" s="64"/>
      <c r="CQ302" s="64"/>
    </row>
    <row r="303" spans="1:97" s="19" customFormat="1" x14ac:dyDescent="0.25">
      <c r="A303" s="210"/>
      <c r="B303" s="17"/>
      <c r="D303" s="176"/>
      <c r="E303" s="170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  <c r="AQ303" s="225"/>
      <c r="AR303" s="226"/>
      <c r="AS303" s="226"/>
      <c r="AT303" s="226"/>
      <c r="AU303" s="226"/>
      <c r="AV303" s="226"/>
      <c r="AW303" s="226"/>
      <c r="AX303" s="226"/>
      <c r="AY303" s="226"/>
      <c r="AZ303" s="226"/>
      <c r="BA303" s="226"/>
      <c r="BB303" s="226"/>
      <c r="BC303" s="226"/>
      <c r="BD303" s="226"/>
      <c r="BE303" s="226"/>
      <c r="BF303" s="226"/>
      <c r="BG303" s="226"/>
      <c r="BH303" s="226"/>
      <c r="BI303" s="226"/>
      <c r="BJ303" s="226"/>
      <c r="BK303" s="226"/>
      <c r="BL303" s="226"/>
      <c r="BM303" s="226"/>
      <c r="BN303" s="226"/>
      <c r="BO303" s="226"/>
      <c r="BP303" s="226"/>
      <c r="BQ303" s="226"/>
      <c r="BR303" s="226"/>
      <c r="BS303" s="226"/>
      <c r="BT303" s="226"/>
      <c r="BU303" s="226"/>
      <c r="BV303" s="226"/>
      <c r="BW303" s="226"/>
      <c r="BX303" s="226"/>
      <c r="BY303" s="62"/>
      <c r="BZ303" s="62"/>
      <c r="CA303" s="62"/>
      <c r="CB303" s="62"/>
      <c r="CC303" s="62"/>
      <c r="CD303" s="62"/>
      <c r="CE303" s="63"/>
      <c r="CF303" s="61"/>
      <c r="CG303" s="63"/>
      <c r="CH303" s="63"/>
      <c r="CI303" s="62"/>
      <c r="CP303" s="64"/>
      <c r="CQ303" s="64"/>
    </row>
    <row r="304" spans="1:97" s="19" customFormat="1" x14ac:dyDescent="0.25">
      <c r="A304" s="7"/>
      <c r="B304" s="17"/>
      <c r="C304" s="1"/>
      <c r="D304" s="18"/>
      <c r="E304" s="176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225"/>
      <c r="AR304" s="226"/>
      <c r="AS304" s="226"/>
      <c r="AT304" s="226"/>
      <c r="AU304" s="226"/>
      <c r="AV304" s="226"/>
      <c r="AW304" s="226"/>
      <c r="AX304" s="226"/>
      <c r="AY304" s="226"/>
      <c r="AZ304" s="226"/>
      <c r="BA304" s="226"/>
      <c r="BB304" s="226"/>
      <c r="BC304" s="226"/>
      <c r="BD304" s="226"/>
      <c r="BE304" s="226"/>
      <c r="BF304" s="226"/>
      <c r="BG304" s="226"/>
      <c r="BH304" s="226"/>
      <c r="BI304" s="226"/>
      <c r="BJ304" s="226"/>
      <c r="BK304" s="226"/>
      <c r="BL304" s="226"/>
      <c r="BM304" s="226"/>
      <c r="BN304" s="226"/>
      <c r="BO304" s="226"/>
      <c r="BP304" s="226"/>
      <c r="BQ304" s="226"/>
      <c r="BR304" s="226"/>
      <c r="BS304" s="226"/>
      <c r="BT304" s="226"/>
      <c r="BU304" s="226"/>
      <c r="BV304" s="226"/>
      <c r="BW304" s="226"/>
      <c r="BX304" s="226"/>
      <c r="BY304" s="62"/>
      <c r="BZ304" s="62"/>
      <c r="CA304" s="62"/>
      <c r="CB304" s="62"/>
      <c r="CC304" s="62"/>
      <c r="CD304" s="62"/>
      <c r="CE304" s="62"/>
      <c r="CF304" s="62"/>
      <c r="CG304" s="63"/>
      <c r="CI304" s="63"/>
      <c r="CJ304" s="63"/>
      <c r="CK304" s="62"/>
      <c r="CR304" s="64"/>
      <c r="CS304" s="64"/>
    </row>
    <row r="305" spans="1:97" s="19" customFormat="1" x14ac:dyDescent="0.25">
      <c r="A305" s="7"/>
      <c r="B305" s="17"/>
      <c r="C305" s="1"/>
      <c r="D305" s="18"/>
      <c r="E305" s="176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225"/>
      <c r="AR305" s="226"/>
      <c r="AS305" s="226"/>
      <c r="AT305" s="226"/>
      <c r="AU305" s="226"/>
      <c r="AV305" s="226"/>
      <c r="AW305" s="226"/>
      <c r="AX305" s="226"/>
      <c r="AY305" s="226"/>
      <c r="AZ305" s="226"/>
      <c r="BA305" s="226"/>
      <c r="BB305" s="226"/>
      <c r="BC305" s="226"/>
      <c r="BD305" s="226"/>
      <c r="BE305" s="226"/>
      <c r="BF305" s="226"/>
      <c r="BG305" s="226"/>
      <c r="BH305" s="226"/>
      <c r="BI305" s="226"/>
      <c r="BJ305" s="226"/>
      <c r="BK305" s="226"/>
      <c r="BL305" s="226"/>
      <c r="BM305" s="226"/>
      <c r="BN305" s="226"/>
      <c r="BO305" s="226"/>
      <c r="BP305" s="226"/>
      <c r="BQ305" s="226"/>
      <c r="BR305" s="226"/>
      <c r="BS305" s="226"/>
      <c r="BT305" s="226"/>
      <c r="BU305" s="226"/>
      <c r="BV305" s="226"/>
      <c r="BW305" s="226"/>
      <c r="BX305" s="226"/>
      <c r="BY305" s="62"/>
      <c r="BZ305" s="62"/>
      <c r="CA305" s="62"/>
      <c r="CB305" s="62"/>
      <c r="CC305" s="62"/>
      <c r="CD305" s="62"/>
      <c r="CE305" s="62"/>
      <c r="CF305" s="62"/>
      <c r="CG305" s="63"/>
      <c r="CI305" s="63"/>
      <c r="CJ305" s="63"/>
      <c r="CK305" s="62"/>
      <c r="CR305" s="64"/>
      <c r="CS305" s="64"/>
    </row>
    <row r="306" spans="1:97" s="19" customFormat="1" x14ac:dyDescent="0.25">
      <c r="A306" s="7"/>
      <c r="B306" s="17"/>
      <c r="C306" s="1"/>
      <c r="D306" s="18"/>
      <c r="E306" s="176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225"/>
      <c r="AR306" s="226"/>
      <c r="AS306" s="226"/>
      <c r="AT306" s="226"/>
      <c r="AU306" s="226"/>
      <c r="AV306" s="226"/>
      <c r="AW306" s="226"/>
      <c r="AX306" s="226"/>
      <c r="AY306" s="226"/>
      <c r="AZ306" s="226"/>
      <c r="BA306" s="226"/>
      <c r="BB306" s="226"/>
      <c r="BC306" s="226"/>
      <c r="BD306" s="226"/>
      <c r="BE306" s="226"/>
      <c r="BF306" s="226"/>
      <c r="BG306" s="226"/>
      <c r="BH306" s="226"/>
      <c r="BI306" s="226"/>
      <c r="BJ306" s="226"/>
      <c r="BK306" s="226"/>
      <c r="BL306" s="226"/>
      <c r="BM306" s="226"/>
      <c r="BN306" s="226"/>
      <c r="BO306" s="226"/>
      <c r="BP306" s="226"/>
      <c r="BQ306" s="226"/>
      <c r="BR306" s="226"/>
      <c r="BS306" s="226"/>
      <c r="BT306" s="226"/>
      <c r="BU306" s="226"/>
      <c r="BV306" s="226"/>
      <c r="BW306" s="226"/>
      <c r="BX306" s="226"/>
      <c r="BY306" s="62"/>
      <c r="BZ306" s="62"/>
      <c r="CA306" s="62"/>
      <c r="CB306" s="62"/>
      <c r="CC306" s="62"/>
      <c r="CD306" s="62"/>
      <c r="CE306" s="62"/>
      <c r="CF306" s="62"/>
      <c r="CG306" s="63"/>
      <c r="CI306" s="63"/>
      <c r="CJ306" s="63"/>
      <c r="CK306" s="62"/>
      <c r="CR306" s="64"/>
      <c r="CS306" s="64"/>
    </row>
    <row r="307" spans="1:97" s="19" customFormat="1" x14ac:dyDescent="0.25">
      <c r="A307" s="7"/>
      <c r="B307" s="17"/>
      <c r="C307" s="1"/>
      <c r="D307" s="18"/>
      <c r="E307" s="176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225"/>
      <c r="AR307" s="226"/>
      <c r="AS307" s="226"/>
      <c r="AT307" s="226"/>
      <c r="AU307" s="226"/>
      <c r="AV307" s="226"/>
      <c r="AW307" s="226"/>
      <c r="AX307" s="226"/>
      <c r="AY307" s="226"/>
      <c r="AZ307" s="226"/>
      <c r="BA307" s="226"/>
      <c r="BB307" s="226"/>
      <c r="BC307" s="226"/>
      <c r="BD307" s="226"/>
      <c r="BE307" s="226"/>
      <c r="BF307" s="226"/>
      <c r="BG307" s="226"/>
      <c r="BH307" s="226"/>
      <c r="BI307" s="226"/>
      <c r="BJ307" s="226"/>
      <c r="BK307" s="226"/>
      <c r="BL307" s="226"/>
      <c r="BM307" s="226"/>
      <c r="BN307" s="226"/>
      <c r="BO307" s="226"/>
      <c r="BP307" s="226"/>
      <c r="BQ307" s="226"/>
      <c r="BR307" s="226"/>
      <c r="BS307" s="226"/>
      <c r="BT307" s="226"/>
      <c r="BU307" s="226"/>
      <c r="BV307" s="226"/>
      <c r="BW307" s="226"/>
      <c r="BX307" s="226"/>
      <c r="BY307" s="62"/>
      <c r="BZ307" s="62"/>
      <c r="CA307" s="62"/>
      <c r="CB307" s="62"/>
      <c r="CC307" s="62"/>
      <c r="CD307" s="62"/>
      <c r="CE307" s="62"/>
      <c r="CF307" s="62"/>
      <c r="CG307" s="63"/>
      <c r="CI307" s="63"/>
      <c r="CJ307" s="63"/>
      <c r="CK307" s="62"/>
      <c r="CR307" s="64"/>
      <c r="CS307" s="64"/>
    </row>
    <row r="308" spans="1:97" s="19" customFormat="1" x14ac:dyDescent="0.25">
      <c r="A308" s="7"/>
      <c r="B308" s="17"/>
      <c r="C308" s="1"/>
      <c r="D308" s="18"/>
      <c r="E308" s="176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225"/>
      <c r="AR308" s="226"/>
      <c r="AS308" s="226"/>
      <c r="AT308" s="226"/>
      <c r="AU308" s="226"/>
      <c r="AV308" s="226"/>
      <c r="AW308" s="226"/>
      <c r="AX308" s="226"/>
      <c r="AY308" s="226"/>
      <c r="AZ308" s="226"/>
      <c r="BA308" s="226"/>
      <c r="BB308" s="226"/>
      <c r="BC308" s="226"/>
      <c r="BD308" s="226"/>
      <c r="BE308" s="226"/>
      <c r="BF308" s="226"/>
      <c r="BG308" s="226"/>
      <c r="BH308" s="226"/>
      <c r="BI308" s="226"/>
      <c r="BJ308" s="226"/>
      <c r="BK308" s="226"/>
      <c r="BL308" s="226"/>
      <c r="BM308" s="226"/>
      <c r="BN308" s="226"/>
      <c r="BO308" s="226"/>
      <c r="BP308" s="226"/>
      <c r="BQ308" s="226"/>
      <c r="BR308" s="226"/>
      <c r="BS308" s="226"/>
      <c r="BT308" s="226"/>
      <c r="BU308" s="226"/>
      <c r="BV308" s="226"/>
      <c r="BW308" s="226"/>
      <c r="BX308" s="226"/>
      <c r="BY308" s="62"/>
      <c r="BZ308" s="62"/>
      <c r="CA308" s="62"/>
      <c r="CB308" s="62"/>
      <c r="CC308" s="62"/>
      <c r="CD308" s="62"/>
      <c r="CE308" s="62"/>
      <c r="CF308" s="62"/>
      <c r="CG308" s="63"/>
      <c r="CI308" s="63"/>
      <c r="CJ308" s="63"/>
      <c r="CK308" s="62"/>
      <c r="CR308" s="64"/>
      <c r="CS308" s="64"/>
    </row>
    <row r="309" spans="1:97" s="19" customFormat="1" x14ac:dyDescent="0.25">
      <c r="A309" s="7"/>
      <c r="B309" s="17"/>
      <c r="C309" s="1"/>
      <c r="D309" s="18"/>
      <c r="E309" s="176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225"/>
      <c r="AR309" s="226"/>
      <c r="AS309" s="226"/>
      <c r="AT309" s="226"/>
      <c r="AU309" s="226"/>
      <c r="AV309" s="226"/>
      <c r="AW309" s="226"/>
      <c r="AX309" s="226"/>
      <c r="AY309" s="226"/>
      <c r="AZ309" s="226"/>
      <c r="BA309" s="226"/>
      <c r="BB309" s="226"/>
      <c r="BC309" s="226"/>
      <c r="BD309" s="226"/>
      <c r="BE309" s="226"/>
      <c r="BF309" s="226"/>
      <c r="BG309" s="226"/>
      <c r="BH309" s="226"/>
      <c r="BI309" s="226"/>
      <c r="BJ309" s="226"/>
      <c r="BK309" s="226"/>
      <c r="BL309" s="226"/>
      <c r="BM309" s="226"/>
      <c r="BN309" s="226"/>
      <c r="BO309" s="226"/>
      <c r="BP309" s="226"/>
      <c r="BQ309" s="226"/>
      <c r="BR309" s="226"/>
      <c r="BS309" s="226"/>
      <c r="BT309" s="226"/>
      <c r="BU309" s="226"/>
      <c r="BV309" s="226"/>
      <c r="BW309" s="226"/>
      <c r="BX309" s="226"/>
      <c r="BY309" s="62"/>
      <c r="BZ309" s="62"/>
      <c r="CA309" s="62"/>
      <c r="CB309" s="62"/>
      <c r="CC309" s="62"/>
      <c r="CD309" s="62"/>
      <c r="CE309" s="62"/>
      <c r="CF309" s="62"/>
      <c r="CG309" s="63"/>
      <c r="CH309" s="61"/>
      <c r="CI309" s="63"/>
      <c r="CJ309" s="63"/>
      <c r="CK309" s="62"/>
      <c r="CR309" s="64"/>
      <c r="CS309" s="64"/>
    </row>
    <row r="310" spans="1:97" s="28" customFormat="1" ht="18.75" customHeight="1" x14ac:dyDescent="0.25">
      <c r="A310" s="7"/>
      <c r="B310" s="17"/>
      <c r="C310" s="1"/>
      <c r="D310" s="18"/>
      <c r="E310" s="176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107"/>
      <c r="AR310" s="108"/>
      <c r="AS310" s="108"/>
      <c r="AT310" s="108"/>
      <c r="AU310" s="108"/>
      <c r="AV310" s="108"/>
      <c r="AW310" s="108"/>
      <c r="AX310" s="108"/>
      <c r="AY310" s="108"/>
      <c r="AZ310" s="108"/>
      <c r="BA310" s="108"/>
      <c r="BB310" s="108"/>
      <c r="BC310" s="108"/>
      <c r="BD310" s="108"/>
      <c r="BE310" s="108"/>
      <c r="BF310" s="108"/>
      <c r="BG310" s="108"/>
      <c r="BH310" s="108"/>
      <c r="BI310" s="108"/>
      <c r="BJ310" s="108"/>
      <c r="BK310" s="108"/>
      <c r="BL310" s="108"/>
      <c r="BM310" s="108"/>
      <c r="BN310" s="108"/>
      <c r="BO310" s="108"/>
      <c r="BP310" s="108"/>
      <c r="BQ310" s="108"/>
      <c r="BR310" s="108"/>
      <c r="BS310" s="108"/>
      <c r="BT310" s="108"/>
      <c r="BU310" s="108"/>
      <c r="BV310" s="108"/>
      <c r="BW310" s="108"/>
      <c r="BX310" s="108"/>
      <c r="BY310" s="33"/>
      <c r="BZ310" s="33"/>
      <c r="CA310" s="33"/>
      <c r="CB310" s="33"/>
      <c r="CC310" s="33"/>
      <c r="CD310" s="33"/>
      <c r="CE310" s="34"/>
      <c r="CG310" s="34"/>
      <c r="CH310" s="34"/>
      <c r="CP310" s="57"/>
      <c r="CQ310" s="57"/>
    </row>
    <row r="311" spans="1:97" s="71" customFormat="1" x14ac:dyDescent="0.25">
      <c r="A311" s="210"/>
      <c r="B311" s="17"/>
      <c r="C311" s="1"/>
      <c r="D311" s="23"/>
      <c r="E311" s="176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227"/>
      <c r="AR311" s="228"/>
      <c r="AS311" s="228"/>
      <c r="AT311" s="228"/>
      <c r="AU311" s="228"/>
      <c r="AV311" s="228"/>
      <c r="AW311" s="228"/>
      <c r="AX311" s="228"/>
      <c r="AY311" s="228"/>
      <c r="AZ311" s="228"/>
      <c r="BA311" s="228"/>
      <c r="BB311" s="228"/>
      <c r="BC311" s="228"/>
      <c r="BD311" s="228"/>
      <c r="BE311" s="228"/>
      <c r="BF311" s="228"/>
      <c r="BG311" s="228"/>
      <c r="BH311" s="228"/>
      <c r="BI311" s="228"/>
      <c r="BJ311" s="228"/>
      <c r="BK311" s="228"/>
      <c r="BL311" s="228"/>
      <c r="BM311" s="228"/>
      <c r="BN311" s="228"/>
      <c r="BO311" s="228"/>
      <c r="BP311" s="228"/>
      <c r="BQ311" s="228"/>
      <c r="BR311" s="228"/>
      <c r="BS311" s="228"/>
      <c r="BT311" s="228"/>
      <c r="BU311" s="228"/>
      <c r="BV311" s="228"/>
      <c r="BW311" s="228"/>
      <c r="BX311" s="228"/>
      <c r="BY311" s="69"/>
      <c r="BZ311" s="69"/>
      <c r="CA311" s="69"/>
      <c r="CB311" s="69"/>
      <c r="CC311" s="69"/>
      <c r="CD311" s="69"/>
      <c r="CE311" s="70"/>
      <c r="CG311" s="70"/>
      <c r="CH311" s="70"/>
      <c r="CI311" s="69"/>
      <c r="CP311" s="72"/>
      <c r="CQ311" s="72"/>
    </row>
    <row r="312" spans="1:97" s="28" customFormat="1" x14ac:dyDescent="0.25">
      <c r="A312" s="210"/>
      <c r="B312" s="17"/>
      <c r="C312" s="65"/>
      <c r="D312" s="176"/>
      <c r="E312" s="176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107"/>
      <c r="AR312" s="108"/>
      <c r="AS312" s="108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08"/>
      <c r="BK312" s="108"/>
      <c r="BL312" s="108"/>
      <c r="BM312" s="108"/>
      <c r="BN312" s="108"/>
      <c r="BO312" s="108"/>
      <c r="BP312" s="108"/>
      <c r="BQ312" s="108"/>
      <c r="BR312" s="108"/>
      <c r="BS312" s="108"/>
      <c r="BT312" s="108"/>
      <c r="BU312" s="108"/>
      <c r="BV312" s="108"/>
      <c r="BW312" s="108"/>
      <c r="BX312" s="108"/>
      <c r="BY312" s="33"/>
      <c r="BZ312" s="33"/>
      <c r="CA312" s="33"/>
      <c r="CB312" s="33"/>
      <c r="CC312" s="33"/>
      <c r="CD312" s="33"/>
      <c r="CE312" s="34"/>
      <c r="CF312" s="56"/>
      <c r="CG312" s="34"/>
      <c r="CH312" s="34"/>
      <c r="CP312" s="57"/>
      <c r="CQ312" s="57"/>
    </row>
    <row r="313" spans="1:97" s="28" customFormat="1" x14ac:dyDescent="0.25">
      <c r="A313" s="210"/>
      <c r="B313" s="17"/>
      <c r="C313" s="19"/>
      <c r="D313" s="176"/>
      <c r="E313" s="176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107"/>
      <c r="AR313" s="108"/>
      <c r="AS313" s="108"/>
      <c r="AT313" s="108"/>
      <c r="AU313" s="108"/>
      <c r="AV313" s="108"/>
      <c r="AW313" s="108"/>
      <c r="AX313" s="108"/>
      <c r="AY313" s="108"/>
      <c r="AZ313" s="108"/>
      <c r="BA313" s="108"/>
      <c r="BB313" s="108"/>
      <c r="BC313" s="108"/>
      <c r="BD313" s="108"/>
      <c r="BE313" s="108"/>
      <c r="BF313" s="108"/>
      <c r="BG313" s="108"/>
      <c r="BH313" s="108"/>
      <c r="BI313" s="108"/>
      <c r="BJ313" s="108"/>
      <c r="BK313" s="108"/>
      <c r="BL313" s="108"/>
      <c r="BM313" s="108"/>
      <c r="BN313" s="108"/>
      <c r="BO313" s="108"/>
      <c r="BP313" s="108"/>
      <c r="BQ313" s="108"/>
      <c r="BR313" s="108"/>
      <c r="BS313" s="108"/>
      <c r="BT313" s="108"/>
      <c r="BU313" s="108"/>
      <c r="BV313" s="108"/>
      <c r="BW313" s="108"/>
      <c r="BX313" s="108"/>
      <c r="BY313" s="33"/>
      <c r="BZ313" s="33"/>
      <c r="CA313" s="33"/>
      <c r="CB313" s="33"/>
      <c r="CC313" s="33"/>
      <c r="CD313" s="33"/>
      <c r="CE313" s="34"/>
      <c r="CF313" s="56"/>
      <c r="CG313" s="34"/>
      <c r="CH313" s="34"/>
      <c r="CP313" s="57"/>
      <c r="CQ313" s="57"/>
    </row>
    <row r="314" spans="1:97" s="19" customFormat="1" x14ac:dyDescent="0.25">
      <c r="A314" s="7"/>
      <c r="B314" s="17"/>
      <c r="C314" s="1"/>
      <c r="D314" s="18"/>
      <c r="E314" s="170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225"/>
      <c r="AR314" s="226"/>
      <c r="AS314" s="226"/>
      <c r="AT314" s="226"/>
      <c r="AU314" s="226"/>
      <c r="AV314" s="226"/>
      <c r="AW314" s="226"/>
      <c r="AX314" s="226"/>
      <c r="AY314" s="226"/>
      <c r="AZ314" s="226"/>
      <c r="BA314" s="226"/>
      <c r="BB314" s="226"/>
      <c r="BC314" s="226"/>
      <c r="BD314" s="226"/>
      <c r="BE314" s="226"/>
      <c r="BF314" s="226"/>
      <c r="BG314" s="226"/>
      <c r="BH314" s="226"/>
      <c r="BI314" s="226"/>
      <c r="BJ314" s="226"/>
      <c r="BK314" s="226"/>
      <c r="BL314" s="226"/>
      <c r="BM314" s="226"/>
      <c r="BN314" s="226"/>
      <c r="BO314" s="226"/>
      <c r="BP314" s="226"/>
      <c r="BQ314" s="226"/>
      <c r="BR314" s="226"/>
      <c r="BS314" s="226"/>
      <c r="BT314" s="226"/>
      <c r="BU314" s="226"/>
      <c r="BV314" s="226"/>
      <c r="BW314" s="226"/>
      <c r="BX314" s="226"/>
      <c r="BY314" s="62"/>
      <c r="BZ314" s="62"/>
      <c r="CA314" s="62"/>
      <c r="CB314" s="62"/>
      <c r="CC314" s="62"/>
      <c r="CD314" s="62"/>
      <c r="CE314" s="62"/>
      <c r="CF314" s="62"/>
      <c r="CG314" s="63"/>
      <c r="CI314" s="63"/>
      <c r="CJ314" s="63"/>
      <c r="CK314" s="62"/>
      <c r="CR314" s="64"/>
      <c r="CS314" s="64"/>
    </row>
    <row r="315" spans="1:97" s="19" customFormat="1" x14ac:dyDescent="0.25">
      <c r="A315" s="7"/>
      <c r="B315" s="17"/>
      <c r="C315" s="1"/>
      <c r="D315" s="18"/>
      <c r="E315" s="170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225"/>
      <c r="AR315" s="226"/>
      <c r="AS315" s="226"/>
      <c r="AT315" s="226"/>
      <c r="AU315" s="226"/>
      <c r="AV315" s="226"/>
      <c r="AW315" s="226"/>
      <c r="AX315" s="226"/>
      <c r="AY315" s="226"/>
      <c r="AZ315" s="226"/>
      <c r="BA315" s="226"/>
      <c r="BB315" s="226"/>
      <c r="BC315" s="226"/>
      <c r="BD315" s="226"/>
      <c r="BE315" s="226"/>
      <c r="BF315" s="226"/>
      <c r="BG315" s="226"/>
      <c r="BH315" s="226"/>
      <c r="BI315" s="226"/>
      <c r="BJ315" s="226"/>
      <c r="BK315" s="226"/>
      <c r="BL315" s="226"/>
      <c r="BM315" s="226"/>
      <c r="BN315" s="226"/>
      <c r="BO315" s="226"/>
      <c r="BP315" s="226"/>
      <c r="BQ315" s="226"/>
      <c r="BR315" s="226"/>
      <c r="BS315" s="226"/>
      <c r="BT315" s="226"/>
      <c r="BU315" s="226"/>
      <c r="BV315" s="226"/>
      <c r="BW315" s="226"/>
      <c r="BX315" s="226"/>
      <c r="BY315" s="62"/>
      <c r="BZ315" s="62"/>
      <c r="CA315" s="62"/>
      <c r="CB315" s="62"/>
      <c r="CC315" s="62"/>
      <c r="CD315" s="62"/>
      <c r="CE315" s="62"/>
      <c r="CF315" s="62"/>
      <c r="CG315" s="63"/>
      <c r="CI315" s="63"/>
      <c r="CJ315" s="63"/>
      <c r="CK315" s="62"/>
      <c r="CR315" s="64"/>
      <c r="CS315" s="64"/>
    </row>
    <row r="316" spans="1:97" s="19" customFormat="1" x14ac:dyDescent="0.25">
      <c r="A316" s="7"/>
      <c r="B316" s="17"/>
      <c r="C316" s="1"/>
      <c r="D316" s="18"/>
      <c r="E316" s="170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225"/>
      <c r="AR316" s="226"/>
      <c r="AS316" s="226"/>
      <c r="AT316" s="226"/>
      <c r="AU316" s="226"/>
      <c r="AV316" s="226"/>
      <c r="AW316" s="226"/>
      <c r="AX316" s="226"/>
      <c r="AY316" s="226"/>
      <c r="AZ316" s="226"/>
      <c r="BA316" s="226"/>
      <c r="BB316" s="226"/>
      <c r="BC316" s="226"/>
      <c r="BD316" s="226"/>
      <c r="BE316" s="226"/>
      <c r="BF316" s="226"/>
      <c r="BG316" s="226"/>
      <c r="BH316" s="226"/>
      <c r="BI316" s="226"/>
      <c r="BJ316" s="226"/>
      <c r="BK316" s="226"/>
      <c r="BL316" s="226"/>
      <c r="BM316" s="226"/>
      <c r="BN316" s="226"/>
      <c r="BO316" s="226"/>
      <c r="BP316" s="226"/>
      <c r="BQ316" s="226"/>
      <c r="BR316" s="226"/>
      <c r="BS316" s="226"/>
      <c r="BT316" s="226"/>
      <c r="BU316" s="226"/>
      <c r="BV316" s="226"/>
      <c r="BW316" s="226"/>
      <c r="BX316" s="226"/>
      <c r="BY316" s="62"/>
      <c r="BZ316" s="62"/>
      <c r="CA316" s="62"/>
      <c r="CB316" s="62"/>
      <c r="CC316" s="62"/>
      <c r="CD316" s="62"/>
      <c r="CE316" s="62"/>
      <c r="CF316" s="62"/>
      <c r="CG316" s="63"/>
      <c r="CI316" s="63"/>
      <c r="CJ316" s="63"/>
      <c r="CK316" s="62"/>
      <c r="CR316" s="64"/>
      <c r="CS316" s="64"/>
    </row>
    <row r="317" spans="1:97" s="19" customFormat="1" x14ac:dyDescent="0.25">
      <c r="A317" s="7"/>
      <c r="B317" s="17"/>
      <c r="C317" s="1"/>
      <c r="D317" s="18"/>
      <c r="E317" s="170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225"/>
      <c r="AR317" s="226"/>
      <c r="AS317" s="226"/>
      <c r="AT317" s="226"/>
      <c r="AU317" s="226"/>
      <c r="AV317" s="226"/>
      <c r="AW317" s="226"/>
      <c r="AX317" s="226"/>
      <c r="AY317" s="226"/>
      <c r="AZ317" s="226"/>
      <c r="BA317" s="226"/>
      <c r="BB317" s="226"/>
      <c r="BC317" s="226"/>
      <c r="BD317" s="226"/>
      <c r="BE317" s="226"/>
      <c r="BF317" s="226"/>
      <c r="BG317" s="226"/>
      <c r="BH317" s="226"/>
      <c r="BI317" s="226"/>
      <c r="BJ317" s="226"/>
      <c r="BK317" s="226"/>
      <c r="BL317" s="226"/>
      <c r="BM317" s="226"/>
      <c r="BN317" s="226"/>
      <c r="BO317" s="226"/>
      <c r="BP317" s="226"/>
      <c r="BQ317" s="226"/>
      <c r="BR317" s="226"/>
      <c r="BS317" s="226"/>
      <c r="BT317" s="226"/>
      <c r="BU317" s="226"/>
      <c r="BV317" s="226"/>
      <c r="BW317" s="226"/>
      <c r="BX317" s="226"/>
      <c r="BY317" s="62"/>
      <c r="BZ317" s="62"/>
      <c r="CA317" s="62"/>
      <c r="CB317" s="62"/>
      <c r="CC317" s="62"/>
      <c r="CD317" s="62"/>
      <c r="CE317" s="62"/>
      <c r="CF317" s="62"/>
      <c r="CG317" s="63"/>
      <c r="CI317" s="63"/>
      <c r="CJ317" s="63"/>
      <c r="CK317" s="62"/>
      <c r="CR317" s="64"/>
      <c r="CS317" s="64"/>
    </row>
    <row r="318" spans="1:97" s="19" customFormat="1" x14ac:dyDescent="0.25">
      <c r="A318" s="7"/>
      <c r="B318" s="17"/>
      <c r="C318" s="1"/>
      <c r="D318" s="18"/>
      <c r="E318" s="170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225"/>
      <c r="AR318" s="226"/>
      <c r="AS318" s="226"/>
      <c r="AT318" s="226"/>
      <c r="AU318" s="226"/>
      <c r="AV318" s="226"/>
      <c r="AW318" s="226"/>
      <c r="AX318" s="226"/>
      <c r="AY318" s="226"/>
      <c r="AZ318" s="226"/>
      <c r="BA318" s="226"/>
      <c r="BB318" s="226"/>
      <c r="BC318" s="226"/>
      <c r="BD318" s="226"/>
      <c r="BE318" s="226"/>
      <c r="BF318" s="226"/>
      <c r="BG318" s="226"/>
      <c r="BH318" s="226"/>
      <c r="BI318" s="226"/>
      <c r="BJ318" s="226"/>
      <c r="BK318" s="226"/>
      <c r="BL318" s="226"/>
      <c r="BM318" s="226"/>
      <c r="BN318" s="226"/>
      <c r="BO318" s="226"/>
      <c r="BP318" s="226"/>
      <c r="BQ318" s="226"/>
      <c r="BR318" s="226"/>
      <c r="BS318" s="226"/>
      <c r="BT318" s="226"/>
      <c r="BU318" s="226"/>
      <c r="BV318" s="226"/>
      <c r="BW318" s="226"/>
      <c r="BX318" s="226"/>
      <c r="BY318" s="62"/>
      <c r="BZ318" s="62"/>
      <c r="CA318" s="62"/>
      <c r="CB318" s="62"/>
      <c r="CC318" s="62"/>
      <c r="CD318" s="62"/>
      <c r="CE318" s="62"/>
      <c r="CF318" s="62"/>
      <c r="CG318" s="63"/>
      <c r="CI318" s="63"/>
      <c r="CJ318" s="63"/>
      <c r="CK318" s="62"/>
      <c r="CR318" s="64"/>
      <c r="CS318" s="64"/>
    </row>
    <row r="319" spans="1:97" s="19" customFormat="1" x14ac:dyDescent="0.25">
      <c r="A319" s="7"/>
      <c r="B319" s="17"/>
      <c r="C319" s="1"/>
      <c r="D319" s="18"/>
      <c r="E319" s="176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225"/>
      <c r="AR319" s="226"/>
      <c r="AS319" s="226"/>
      <c r="AT319" s="226"/>
      <c r="AU319" s="226"/>
      <c r="AV319" s="226"/>
      <c r="AW319" s="226"/>
      <c r="AX319" s="226"/>
      <c r="AY319" s="226"/>
      <c r="AZ319" s="226"/>
      <c r="BA319" s="226"/>
      <c r="BB319" s="226"/>
      <c r="BC319" s="226"/>
      <c r="BD319" s="226"/>
      <c r="BE319" s="226"/>
      <c r="BF319" s="226"/>
      <c r="BG319" s="226"/>
      <c r="BH319" s="226"/>
      <c r="BI319" s="226"/>
      <c r="BJ319" s="226"/>
      <c r="BK319" s="226"/>
      <c r="BL319" s="226"/>
      <c r="BM319" s="226"/>
      <c r="BN319" s="226"/>
      <c r="BO319" s="226"/>
      <c r="BP319" s="226"/>
      <c r="BQ319" s="226"/>
      <c r="BR319" s="226"/>
      <c r="BS319" s="226"/>
      <c r="BT319" s="226"/>
      <c r="BU319" s="226"/>
      <c r="BV319" s="226"/>
      <c r="BW319" s="226"/>
      <c r="BX319" s="226"/>
      <c r="BY319" s="62"/>
      <c r="BZ319" s="62"/>
      <c r="CA319" s="62"/>
      <c r="CB319" s="62"/>
      <c r="CC319" s="62"/>
      <c r="CD319" s="62"/>
      <c r="CE319" s="62"/>
      <c r="CF319" s="62"/>
      <c r="CG319" s="63"/>
      <c r="CH319" s="61"/>
      <c r="CI319" s="63"/>
      <c r="CJ319" s="63"/>
      <c r="CK319" s="62"/>
      <c r="CR319" s="64"/>
      <c r="CS319" s="64"/>
    </row>
    <row r="320" spans="1:97" s="19" customFormat="1" x14ac:dyDescent="0.25">
      <c r="A320" s="7"/>
      <c r="B320" s="17"/>
      <c r="C320" s="1"/>
      <c r="D320" s="18"/>
      <c r="E320" s="176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225"/>
      <c r="AR320" s="226"/>
      <c r="AS320" s="226"/>
      <c r="AT320" s="226"/>
      <c r="AU320" s="226"/>
      <c r="AV320" s="226"/>
      <c r="AW320" s="226"/>
      <c r="AX320" s="226"/>
      <c r="AY320" s="226"/>
      <c r="AZ320" s="226"/>
      <c r="BA320" s="226"/>
      <c r="BB320" s="226"/>
      <c r="BC320" s="226"/>
      <c r="BD320" s="226"/>
      <c r="BE320" s="226"/>
      <c r="BF320" s="226"/>
      <c r="BG320" s="226"/>
      <c r="BH320" s="226"/>
      <c r="BI320" s="226"/>
      <c r="BJ320" s="226"/>
      <c r="BK320" s="226"/>
      <c r="BL320" s="226"/>
      <c r="BM320" s="226"/>
      <c r="BN320" s="226"/>
      <c r="BO320" s="226"/>
      <c r="BP320" s="226"/>
      <c r="BQ320" s="226"/>
      <c r="BR320" s="226"/>
      <c r="BS320" s="226"/>
      <c r="BT320" s="226"/>
      <c r="BU320" s="226"/>
      <c r="BV320" s="226"/>
      <c r="BW320" s="226"/>
      <c r="BX320" s="226"/>
      <c r="BY320" s="62"/>
      <c r="BZ320" s="62"/>
      <c r="CA320" s="62"/>
      <c r="CB320" s="62"/>
      <c r="CC320" s="62"/>
      <c r="CD320" s="62"/>
      <c r="CE320" s="62"/>
      <c r="CF320" s="62"/>
      <c r="CG320" s="63"/>
      <c r="CH320" s="61"/>
      <c r="CI320" s="63"/>
      <c r="CJ320" s="63"/>
      <c r="CK320" s="62"/>
      <c r="CR320" s="64"/>
      <c r="CS320" s="64"/>
    </row>
    <row r="321" spans="1:95" s="28" customFormat="1" ht="18.75" customHeight="1" x14ac:dyDescent="0.25">
      <c r="A321" s="7"/>
      <c r="B321" s="17"/>
      <c r="C321" s="1"/>
      <c r="D321" s="18"/>
      <c r="E321" s="106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107"/>
      <c r="AR321" s="108"/>
      <c r="AS321" s="108"/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08"/>
      <c r="BE321" s="108"/>
      <c r="BF321" s="108"/>
      <c r="BG321" s="108"/>
      <c r="BH321" s="108"/>
      <c r="BI321" s="108"/>
      <c r="BJ321" s="108"/>
      <c r="BK321" s="108"/>
      <c r="BL321" s="108"/>
      <c r="BM321" s="108"/>
      <c r="BN321" s="108"/>
      <c r="BO321" s="108"/>
      <c r="BP321" s="108"/>
      <c r="BQ321" s="108"/>
      <c r="BR321" s="108"/>
      <c r="BS321" s="108"/>
      <c r="BT321" s="108"/>
      <c r="BU321" s="108"/>
      <c r="BV321" s="108"/>
      <c r="BW321" s="108"/>
      <c r="BX321" s="108"/>
      <c r="BY321" s="33"/>
      <c r="BZ321" s="33"/>
      <c r="CA321" s="33"/>
      <c r="CB321" s="33"/>
      <c r="CC321" s="33"/>
      <c r="CD321" s="33"/>
      <c r="CE321" s="34"/>
      <c r="CG321" s="34"/>
      <c r="CH321" s="34"/>
      <c r="CP321" s="57"/>
      <c r="CQ321" s="57"/>
    </row>
    <row r="322" spans="1:95" s="71" customFormat="1" x14ac:dyDescent="0.25">
      <c r="A322" s="210"/>
      <c r="B322" s="17"/>
      <c r="C322" s="1"/>
      <c r="D322" s="23"/>
      <c r="E322" s="106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227"/>
      <c r="AR322" s="228"/>
      <c r="AS322" s="228"/>
      <c r="AT322" s="228"/>
      <c r="AU322" s="228"/>
      <c r="AV322" s="228"/>
      <c r="AW322" s="228"/>
      <c r="AX322" s="228"/>
      <c r="AY322" s="228"/>
      <c r="AZ322" s="228"/>
      <c r="BA322" s="228"/>
      <c r="BB322" s="228"/>
      <c r="BC322" s="228"/>
      <c r="BD322" s="228"/>
      <c r="BE322" s="228"/>
      <c r="BF322" s="228"/>
      <c r="BG322" s="228"/>
      <c r="BH322" s="228"/>
      <c r="BI322" s="228"/>
      <c r="BJ322" s="228"/>
      <c r="BK322" s="228"/>
      <c r="BL322" s="228"/>
      <c r="BM322" s="228"/>
      <c r="BN322" s="228"/>
      <c r="BO322" s="228"/>
      <c r="BP322" s="228"/>
      <c r="BQ322" s="228"/>
      <c r="BR322" s="228"/>
      <c r="BS322" s="228"/>
      <c r="BT322" s="228"/>
      <c r="BU322" s="228"/>
      <c r="BV322" s="228"/>
      <c r="BW322" s="228"/>
      <c r="BX322" s="228"/>
      <c r="BY322" s="69"/>
      <c r="BZ322" s="69"/>
      <c r="CA322" s="69"/>
      <c r="CB322" s="69"/>
      <c r="CC322" s="69"/>
      <c r="CD322" s="69"/>
      <c r="CE322" s="70"/>
      <c r="CG322" s="70"/>
      <c r="CH322" s="70"/>
      <c r="CI322" s="69"/>
      <c r="CP322" s="72"/>
      <c r="CQ322" s="72"/>
    </row>
    <row r="323" spans="1:95" s="28" customFormat="1" x14ac:dyDescent="0.25">
      <c r="A323" s="221"/>
      <c r="B323" s="17"/>
      <c r="C323" s="65"/>
      <c r="D323" s="176"/>
      <c r="E323" s="106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107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08"/>
      <c r="BE323" s="108"/>
      <c r="BF323" s="108"/>
      <c r="BG323" s="108"/>
      <c r="BH323" s="108"/>
      <c r="BI323" s="108"/>
      <c r="BJ323" s="108"/>
      <c r="BK323" s="108"/>
      <c r="BL323" s="108"/>
      <c r="BM323" s="108"/>
      <c r="BN323" s="108"/>
      <c r="BO323" s="108"/>
      <c r="BP323" s="108"/>
      <c r="BQ323" s="108"/>
      <c r="BR323" s="108"/>
      <c r="BS323" s="108"/>
      <c r="BT323" s="108"/>
      <c r="BU323" s="108"/>
      <c r="BV323" s="108"/>
      <c r="BW323" s="108"/>
      <c r="BX323" s="108"/>
      <c r="BY323" s="33"/>
      <c r="BZ323" s="33"/>
      <c r="CA323" s="33"/>
      <c r="CB323" s="33"/>
      <c r="CC323" s="33"/>
      <c r="CD323" s="33"/>
      <c r="CE323" s="34"/>
      <c r="CF323" s="56"/>
      <c r="CG323" s="34"/>
      <c r="CH323" s="34"/>
      <c r="CP323" s="57"/>
      <c r="CQ323" s="57"/>
    </row>
    <row r="324" spans="1:95" s="28" customFormat="1" x14ac:dyDescent="0.25">
      <c r="A324" s="221"/>
      <c r="B324" s="17"/>
      <c r="C324" s="19"/>
      <c r="D324" s="176"/>
      <c r="E324" s="176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107"/>
      <c r="AR324" s="108"/>
      <c r="AS324" s="108"/>
      <c r="AT324" s="108"/>
      <c r="AU324" s="108"/>
      <c r="AV324" s="108"/>
      <c r="AW324" s="108"/>
      <c r="AX324" s="108"/>
      <c r="AY324" s="108"/>
      <c r="AZ324" s="108"/>
      <c r="BA324" s="108"/>
      <c r="BB324" s="108"/>
      <c r="BC324" s="108"/>
      <c r="BD324" s="108"/>
      <c r="BE324" s="108"/>
      <c r="BF324" s="108"/>
      <c r="BG324" s="108"/>
      <c r="BH324" s="108"/>
      <c r="BI324" s="108"/>
      <c r="BJ324" s="108"/>
      <c r="BK324" s="108"/>
      <c r="BL324" s="108"/>
      <c r="BM324" s="108"/>
      <c r="BN324" s="108"/>
      <c r="BO324" s="108"/>
      <c r="BP324" s="108"/>
      <c r="BQ324" s="108"/>
      <c r="BR324" s="108"/>
      <c r="BS324" s="108"/>
      <c r="BT324" s="108"/>
      <c r="BU324" s="108"/>
      <c r="BV324" s="108"/>
      <c r="BW324" s="108"/>
      <c r="BX324" s="108"/>
      <c r="BY324" s="33"/>
      <c r="BZ324" s="33"/>
      <c r="CA324" s="33"/>
      <c r="CB324" s="33"/>
      <c r="CC324" s="33"/>
      <c r="CD324" s="33"/>
      <c r="CE324" s="34"/>
      <c r="CF324" s="56"/>
      <c r="CG324" s="34"/>
      <c r="CH324" s="34"/>
      <c r="CP324" s="57"/>
      <c r="CQ324" s="57"/>
    </row>
    <row r="325" spans="1:95" s="19" customFormat="1" x14ac:dyDescent="0.25">
      <c r="A325" s="221"/>
      <c r="B325" s="17"/>
      <c r="D325" s="176"/>
      <c r="E325" s="176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225"/>
      <c r="AR325" s="226"/>
      <c r="AS325" s="226"/>
      <c r="AT325" s="226"/>
      <c r="AU325" s="226"/>
      <c r="AV325" s="226"/>
      <c r="AW325" s="226"/>
      <c r="AX325" s="226"/>
      <c r="AY325" s="226"/>
      <c r="AZ325" s="226"/>
      <c r="BA325" s="226"/>
      <c r="BB325" s="226"/>
      <c r="BC325" s="226"/>
      <c r="BD325" s="226"/>
      <c r="BE325" s="226"/>
      <c r="BF325" s="226"/>
      <c r="BG325" s="226"/>
      <c r="BH325" s="226"/>
      <c r="BI325" s="226"/>
      <c r="BJ325" s="226"/>
      <c r="BK325" s="226"/>
      <c r="BL325" s="226"/>
      <c r="BM325" s="226"/>
      <c r="BN325" s="226"/>
      <c r="BO325" s="226"/>
      <c r="BP325" s="226"/>
      <c r="BQ325" s="187"/>
      <c r="BR325" s="226"/>
      <c r="BS325" s="226"/>
      <c r="BT325" s="226"/>
      <c r="BU325" s="226"/>
      <c r="BV325" s="226"/>
      <c r="BW325" s="226"/>
      <c r="BX325" s="226"/>
      <c r="BY325" s="62"/>
      <c r="BZ325" s="62"/>
      <c r="CA325" s="62"/>
      <c r="CB325" s="62"/>
      <c r="CC325" s="62"/>
      <c r="CD325" s="62"/>
      <c r="CE325" s="63"/>
      <c r="CG325" s="63"/>
      <c r="CH325" s="63"/>
      <c r="CI325" s="62"/>
      <c r="CP325" s="64"/>
      <c r="CQ325" s="64"/>
    </row>
    <row r="326" spans="1:95" s="19" customFormat="1" x14ac:dyDescent="0.25">
      <c r="A326" s="221"/>
      <c r="B326" s="17"/>
      <c r="D326" s="176"/>
      <c r="E326" s="176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225"/>
      <c r="AR326" s="226"/>
      <c r="AS326" s="226"/>
      <c r="AT326" s="226"/>
      <c r="AU326" s="226"/>
      <c r="AV326" s="226"/>
      <c r="AW326" s="226"/>
      <c r="AX326" s="226"/>
      <c r="AY326" s="226"/>
      <c r="AZ326" s="226"/>
      <c r="BA326" s="226"/>
      <c r="BB326" s="226"/>
      <c r="BC326" s="226"/>
      <c r="BD326" s="226"/>
      <c r="BE326" s="226"/>
      <c r="BF326" s="226"/>
      <c r="BG326" s="226"/>
      <c r="BH326" s="226"/>
      <c r="BI326" s="226"/>
      <c r="BJ326" s="226"/>
      <c r="BK326" s="226"/>
      <c r="BL326" s="226"/>
      <c r="BM326" s="226"/>
      <c r="BN326" s="226"/>
      <c r="BO326" s="226"/>
      <c r="BP326" s="187"/>
      <c r="BQ326" s="187"/>
      <c r="BR326" s="187"/>
      <c r="BS326" s="187"/>
      <c r="BT326" s="187"/>
      <c r="BU326" s="187"/>
      <c r="BV326" s="187"/>
      <c r="BW326" s="187"/>
      <c r="BX326" s="187"/>
      <c r="BY326" s="245"/>
      <c r="BZ326" s="245"/>
      <c r="CA326" s="245"/>
      <c r="CB326" s="245"/>
      <c r="CC326" s="245"/>
      <c r="CD326" s="245"/>
      <c r="CE326" s="63"/>
      <c r="CF326" s="61"/>
      <c r="CG326" s="63"/>
      <c r="CH326" s="63"/>
      <c r="CI326" s="62"/>
      <c r="CP326" s="64"/>
      <c r="CQ326" s="64"/>
    </row>
    <row r="327" spans="1:95" s="19" customFormat="1" x14ac:dyDescent="0.25">
      <c r="A327" s="221"/>
      <c r="B327" s="17"/>
      <c r="D327" s="176"/>
      <c r="E327" s="176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225"/>
      <c r="AR327" s="226"/>
      <c r="AS327" s="226"/>
      <c r="AT327" s="226"/>
      <c r="AU327" s="226"/>
      <c r="AV327" s="226"/>
      <c r="AW327" s="226"/>
      <c r="AX327" s="226"/>
      <c r="AY327" s="226"/>
      <c r="AZ327" s="226"/>
      <c r="BA327" s="226"/>
      <c r="BB327" s="226"/>
      <c r="BC327" s="226"/>
      <c r="BD327" s="226"/>
      <c r="BE327" s="226"/>
      <c r="BF327" s="226"/>
      <c r="BG327" s="226"/>
      <c r="BH327" s="226"/>
      <c r="BI327" s="226"/>
      <c r="BJ327" s="226"/>
      <c r="BK327" s="226"/>
      <c r="BL327" s="226"/>
      <c r="BM327" s="226"/>
      <c r="BN327" s="226"/>
      <c r="BO327" s="226"/>
      <c r="BP327" s="187"/>
      <c r="BQ327" s="187"/>
      <c r="BR327" s="187"/>
      <c r="BS327" s="187"/>
      <c r="BT327" s="187"/>
      <c r="BU327" s="187"/>
      <c r="BV327" s="187"/>
      <c r="BW327" s="187"/>
      <c r="BX327" s="187"/>
      <c r="BY327" s="245"/>
      <c r="BZ327" s="245"/>
      <c r="CA327" s="245"/>
      <c r="CB327" s="245"/>
      <c r="CC327" s="245"/>
      <c r="CD327" s="245"/>
      <c r="CE327" s="63"/>
      <c r="CF327" s="61"/>
      <c r="CG327" s="63"/>
      <c r="CH327" s="63"/>
      <c r="CI327" s="62"/>
      <c r="CP327" s="64"/>
      <c r="CQ327" s="64"/>
    </row>
    <row r="328" spans="1:95" s="19" customFormat="1" x14ac:dyDescent="0.25">
      <c r="A328" s="221"/>
      <c r="B328" s="17"/>
      <c r="D328" s="176"/>
      <c r="E328" s="176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225"/>
      <c r="AR328" s="226"/>
      <c r="AS328" s="226"/>
      <c r="AT328" s="226"/>
      <c r="AU328" s="226"/>
      <c r="AV328" s="226"/>
      <c r="AW328" s="226"/>
      <c r="AX328" s="226"/>
      <c r="AY328" s="226"/>
      <c r="AZ328" s="226"/>
      <c r="BA328" s="226"/>
      <c r="BB328" s="226"/>
      <c r="BC328" s="226"/>
      <c r="BD328" s="226"/>
      <c r="BE328" s="226"/>
      <c r="BF328" s="226"/>
      <c r="BG328" s="226"/>
      <c r="BH328" s="226"/>
      <c r="BI328" s="226"/>
      <c r="BJ328" s="226"/>
      <c r="BK328" s="226"/>
      <c r="BL328" s="226"/>
      <c r="BM328" s="226"/>
      <c r="BN328" s="226"/>
      <c r="BO328" s="226"/>
      <c r="BP328" s="187"/>
      <c r="BQ328" s="187"/>
      <c r="BR328" s="187"/>
      <c r="BS328" s="187"/>
      <c r="BT328" s="187"/>
      <c r="BU328" s="187"/>
      <c r="BV328" s="187"/>
      <c r="BW328" s="187"/>
      <c r="BX328" s="187"/>
      <c r="BY328" s="245"/>
      <c r="BZ328" s="245"/>
      <c r="CA328" s="245"/>
      <c r="CB328" s="245"/>
      <c r="CC328" s="245"/>
      <c r="CD328" s="245"/>
      <c r="CE328" s="63"/>
      <c r="CF328" s="61"/>
      <c r="CG328" s="63"/>
      <c r="CH328" s="63"/>
      <c r="CI328" s="62"/>
      <c r="CP328" s="64"/>
      <c r="CQ328" s="64"/>
    </row>
    <row r="329" spans="1:95" s="19" customFormat="1" x14ac:dyDescent="0.25">
      <c r="A329" s="221"/>
      <c r="B329" s="17"/>
      <c r="D329" s="176"/>
      <c r="E329" s="176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225"/>
      <c r="AR329" s="226"/>
      <c r="AS329" s="226"/>
      <c r="AT329" s="226"/>
      <c r="AU329" s="226"/>
      <c r="AV329" s="226"/>
      <c r="AW329" s="226"/>
      <c r="AX329" s="226"/>
      <c r="AY329" s="226"/>
      <c r="AZ329" s="226"/>
      <c r="BA329" s="226"/>
      <c r="BB329" s="226"/>
      <c r="BC329" s="226"/>
      <c r="BD329" s="226"/>
      <c r="BE329" s="226"/>
      <c r="BF329" s="226"/>
      <c r="BG329" s="226"/>
      <c r="BH329" s="226"/>
      <c r="BI329" s="226"/>
      <c r="BJ329" s="226"/>
      <c r="BK329" s="226"/>
      <c r="BL329" s="226"/>
      <c r="BM329" s="226"/>
      <c r="BN329" s="226"/>
      <c r="BO329" s="226"/>
      <c r="BP329" s="187"/>
      <c r="BQ329" s="187"/>
      <c r="BR329" s="187"/>
      <c r="BS329" s="187"/>
      <c r="BT329" s="187"/>
      <c r="BU329" s="187"/>
      <c r="BV329" s="187"/>
      <c r="BW329" s="187"/>
      <c r="BX329" s="187"/>
      <c r="BY329" s="245"/>
      <c r="BZ329" s="245"/>
      <c r="CA329" s="245"/>
      <c r="CB329" s="245"/>
      <c r="CC329" s="245"/>
      <c r="CD329" s="245"/>
      <c r="CE329" s="63"/>
      <c r="CF329" s="61"/>
      <c r="CG329" s="63"/>
      <c r="CH329" s="63"/>
      <c r="CI329" s="62"/>
      <c r="CP329" s="64"/>
      <c r="CQ329" s="64"/>
    </row>
    <row r="330" spans="1:95" s="19" customFormat="1" x14ac:dyDescent="0.25">
      <c r="A330" s="221"/>
      <c r="B330" s="17"/>
      <c r="D330" s="176"/>
      <c r="E330" s="176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225"/>
      <c r="AR330" s="226"/>
      <c r="AS330" s="226"/>
      <c r="AT330" s="226"/>
      <c r="AU330" s="226"/>
      <c r="AV330" s="226"/>
      <c r="AW330" s="226"/>
      <c r="AX330" s="226"/>
      <c r="AY330" s="226"/>
      <c r="AZ330" s="226"/>
      <c r="BA330" s="226"/>
      <c r="BB330" s="226"/>
      <c r="BC330" s="226"/>
      <c r="BD330" s="226"/>
      <c r="BE330" s="226"/>
      <c r="BF330" s="226"/>
      <c r="BG330" s="226"/>
      <c r="BH330" s="226"/>
      <c r="BI330" s="226"/>
      <c r="BJ330" s="226"/>
      <c r="BK330" s="226"/>
      <c r="BL330" s="226"/>
      <c r="BM330" s="226"/>
      <c r="BN330" s="226"/>
      <c r="BO330" s="226"/>
      <c r="BP330" s="187"/>
      <c r="BQ330" s="187"/>
      <c r="BR330" s="187"/>
      <c r="BS330" s="187"/>
      <c r="BT330" s="187"/>
      <c r="BU330" s="187"/>
      <c r="BV330" s="187"/>
      <c r="BW330" s="187"/>
      <c r="BX330" s="187"/>
      <c r="BY330" s="245"/>
      <c r="BZ330" s="245"/>
      <c r="CA330" s="245"/>
      <c r="CB330" s="245"/>
      <c r="CC330" s="245"/>
      <c r="CD330" s="245"/>
      <c r="CE330" s="63"/>
      <c r="CF330" s="61"/>
      <c r="CG330" s="63"/>
      <c r="CH330" s="63"/>
      <c r="CI330" s="62"/>
      <c r="CP330" s="64"/>
      <c r="CQ330" s="64"/>
    </row>
    <row r="331" spans="1:95" s="28" customFormat="1" x14ac:dyDescent="0.25">
      <c r="A331" s="221"/>
      <c r="B331" s="17"/>
      <c r="C331" s="65"/>
      <c r="D331" s="176"/>
      <c r="E331" s="176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107"/>
      <c r="AR331" s="108"/>
      <c r="AS331" s="108"/>
      <c r="AT331" s="108"/>
      <c r="AU331" s="108"/>
      <c r="AV331" s="108"/>
      <c r="AW331" s="108"/>
      <c r="AX331" s="108"/>
      <c r="AY331" s="108"/>
      <c r="AZ331" s="108"/>
      <c r="BA331" s="108"/>
      <c r="BB331" s="108"/>
      <c r="BC331" s="108"/>
      <c r="BD331" s="108"/>
      <c r="BE331" s="108"/>
      <c r="BF331" s="108"/>
      <c r="BG331" s="108"/>
      <c r="BH331" s="108"/>
      <c r="BI331" s="108"/>
      <c r="BJ331" s="108"/>
      <c r="BK331" s="108"/>
      <c r="BL331" s="108"/>
      <c r="BM331" s="108"/>
      <c r="BN331" s="108"/>
      <c r="BO331" s="108"/>
      <c r="BP331" s="181"/>
      <c r="BQ331" s="181"/>
      <c r="BR331" s="181"/>
      <c r="BS331" s="181"/>
      <c r="BT331" s="181"/>
      <c r="BU331" s="181"/>
      <c r="BV331" s="181"/>
      <c r="BW331" s="181"/>
      <c r="BX331" s="181"/>
      <c r="BY331" s="246"/>
      <c r="BZ331" s="246"/>
      <c r="CA331" s="246"/>
      <c r="CB331" s="246"/>
      <c r="CC331" s="246"/>
      <c r="CD331" s="246"/>
      <c r="CE331" s="34"/>
      <c r="CG331" s="34"/>
      <c r="CH331" s="34"/>
      <c r="CP331" s="57"/>
      <c r="CQ331" s="57"/>
    </row>
    <row r="332" spans="1:95" x14ac:dyDescent="0.25">
      <c r="A332" s="131"/>
      <c r="B332" s="132"/>
      <c r="C332" s="135"/>
      <c r="D332" s="199"/>
      <c r="E332" s="14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236"/>
      <c r="BY332" s="238"/>
      <c r="BZ332" s="238"/>
      <c r="CA332" s="238"/>
      <c r="CB332" s="238"/>
      <c r="CC332" s="238"/>
      <c r="CD332" s="238"/>
      <c r="CE332" s="119"/>
      <c r="CG332" s="119"/>
      <c r="CH332" s="119"/>
      <c r="CP332" s="134"/>
      <c r="CQ332" s="134"/>
    </row>
    <row r="333" spans="1:95" x14ac:dyDescent="0.25">
      <c r="A333" s="131"/>
      <c r="B333" s="132"/>
      <c r="C333" s="135"/>
      <c r="D333" s="199"/>
      <c r="E333" s="14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236"/>
      <c r="BY333" s="238"/>
      <c r="BZ333" s="238"/>
      <c r="CA333" s="238"/>
      <c r="CB333" s="238"/>
      <c r="CC333" s="238"/>
      <c r="CD333" s="238"/>
      <c r="CE333" s="119"/>
      <c r="CG333" s="119"/>
      <c r="CH333" s="119"/>
      <c r="CP333" s="134"/>
      <c r="CQ333" s="134"/>
    </row>
    <row r="334" spans="1:95" x14ac:dyDescent="0.25">
      <c r="A334" s="131"/>
      <c r="B334" s="132"/>
      <c r="C334" s="135"/>
      <c r="D334" s="199"/>
      <c r="E334" s="14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236"/>
      <c r="BY334" s="238"/>
      <c r="BZ334" s="238"/>
      <c r="CA334" s="238"/>
      <c r="CB334" s="238"/>
      <c r="CC334" s="238"/>
      <c r="CD334" s="238"/>
      <c r="CE334" s="119"/>
      <c r="CG334" s="119"/>
      <c r="CH334" s="119"/>
      <c r="CP334" s="134"/>
      <c r="CQ334" s="134"/>
    </row>
    <row r="335" spans="1:95" x14ac:dyDescent="0.25">
      <c r="A335" s="131"/>
      <c r="B335" s="132"/>
      <c r="C335" s="135"/>
      <c r="D335" s="199"/>
      <c r="E335" s="14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236"/>
      <c r="BY335" s="238"/>
      <c r="BZ335" s="238"/>
      <c r="CA335" s="238"/>
      <c r="CB335" s="238"/>
      <c r="CC335" s="238"/>
      <c r="CD335" s="238"/>
      <c r="CE335" s="119"/>
      <c r="CG335" s="119"/>
      <c r="CH335" s="119"/>
      <c r="CP335" s="134"/>
      <c r="CQ335" s="134"/>
    </row>
    <row r="336" spans="1:95" x14ac:dyDescent="0.25">
      <c r="A336" s="131"/>
      <c r="B336" s="132"/>
      <c r="C336" s="135"/>
      <c r="D336" s="199"/>
      <c r="E336" s="14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236"/>
      <c r="BY336" s="238"/>
      <c r="BZ336" s="238"/>
      <c r="CA336" s="238"/>
      <c r="CB336" s="238"/>
      <c r="CC336" s="238"/>
      <c r="CD336" s="238"/>
      <c r="CE336" s="119"/>
      <c r="CG336" s="119"/>
      <c r="CH336" s="119"/>
      <c r="CI336" s="238"/>
      <c r="CP336" s="134"/>
      <c r="CQ336" s="134"/>
    </row>
    <row r="337" spans="1:95" x14ac:dyDescent="0.25">
      <c r="A337" s="131"/>
      <c r="B337" s="132"/>
      <c r="C337" s="135"/>
      <c r="D337" s="199"/>
      <c r="E337" s="14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236"/>
      <c r="BY337" s="238"/>
      <c r="BZ337" s="238"/>
      <c r="CA337" s="238"/>
      <c r="CB337" s="238"/>
      <c r="CC337" s="238"/>
      <c r="CD337" s="238"/>
      <c r="CE337" s="119"/>
      <c r="CG337" s="119"/>
      <c r="CH337" s="119"/>
      <c r="CI337" s="238"/>
      <c r="CP337" s="134"/>
      <c r="CQ337" s="134"/>
    </row>
    <row r="338" spans="1:95" x14ac:dyDescent="0.25">
      <c r="A338" s="131"/>
      <c r="B338" s="132"/>
      <c r="C338" s="135"/>
      <c r="D338" s="199"/>
      <c r="E338" s="14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236"/>
      <c r="BY338" s="238"/>
      <c r="BZ338" s="238"/>
      <c r="CA338" s="238"/>
      <c r="CB338" s="238"/>
      <c r="CC338" s="238"/>
      <c r="CD338" s="238"/>
      <c r="CE338" s="119"/>
      <c r="CF338" s="291"/>
      <c r="CG338" s="119"/>
      <c r="CH338" s="119"/>
      <c r="CI338" s="238"/>
      <c r="CP338" s="134"/>
      <c r="CQ338" s="134"/>
    </row>
    <row r="339" spans="1:95" x14ac:dyDescent="0.25">
      <c r="A339" s="131"/>
      <c r="B339" s="132"/>
      <c r="C339" s="135"/>
      <c r="D339" s="199"/>
      <c r="E339" s="14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236"/>
      <c r="BY339" s="238"/>
      <c r="BZ339" s="238"/>
      <c r="CA339" s="238"/>
      <c r="CB339" s="238"/>
      <c r="CC339" s="238"/>
      <c r="CD339" s="238"/>
      <c r="CE339" s="119"/>
      <c r="CG339" s="119"/>
      <c r="CH339" s="119"/>
      <c r="CI339" s="238"/>
      <c r="CP339" s="134"/>
      <c r="CQ339" s="134"/>
    </row>
    <row r="340" spans="1:95" s="143" customFormat="1" x14ac:dyDescent="0.25">
      <c r="A340" s="131"/>
      <c r="B340" s="132"/>
      <c r="C340" s="135"/>
      <c r="D340" s="199"/>
      <c r="E340" s="14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293"/>
      <c r="AR340" s="294"/>
      <c r="AS340" s="294"/>
      <c r="AT340" s="294"/>
      <c r="AU340" s="294"/>
      <c r="AV340" s="294"/>
      <c r="AW340" s="294"/>
      <c r="AX340" s="294"/>
      <c r="AY340" s="294"/>
      <c r="AZ340" s="294"/>
      <c r="BA340" s="294"/>
      <c r="BB340" s="294"/>
      <c r="BC340" s="294"/>
      <c r="BD340" s="294"/>
      <c r="BE340" s="294"/>
      <c r="BF340" s="294"/>
      <c r="BG340" s="294"/>
      <c r="BH340" s="294"/>
      <c r="BI340" s="294"/>
      <c r="BJ340" s="294"/>
      <c r="BK340" s="294"/>
      <c r="BL340" s="294"/>
      <c r="BM340" s="294"/>
      <c r="BN340" s="294"/>
      <c r="BO340" s="294"/>
      <c r="BP340" s="294"/>
      <c r="BQ340" s="294"/>
      <c r="BR340" s="294"/>
      <c r="BS340" s="294"/>
      <c r="BT340" s="294"/>
      <c r="BU340" s="294"/>
      <c r="BV340" s="294"/>
      <c r="BW340" s="294"/>
      <c r="BX340" s="294"/>
      <c r="BY340" s="295"/>
      <c r="BZ340" s="295"/>
      <c r="CA340" s="295"/>
      <c r="CB340" s="295"/>
      <c r="CC340" s="295"/>
      <c r="CD340" s="295"/>
      <c r="CE340" s="296"/>
      <c r="CG340" s="296"/>
      <c r="CH340" s="296"/>
      <c r="CI340" s="295"/>
      <c r="CP340" s="144"/>
      <c r="CQ340" s="144"/>
    </row>
    <row r="341" spans="1:95" s="146" customFormat="1" x14ac:dyDescent="0.25">
      <c r="A341" s="131"/>
      <c r="B341" s="132"/>
      <c r="C341" s="135"/>
      <c r="D341" s="199"/>
      <c r="E341" s="14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297"/>
      <c r="AR341" s="298"/>
      <c r="AS341" s="298"/>
      <c r="AT341" s="298"/>
      <c r="AU341" s="298"/>
      <c r="AV341" s="298"/>
      <c r="AW341" s="298"/>
      <c r="AX341" s="298"/>
      <c r="AY341" s="298"/>
      <c r="AZ341" s="298"/>
      <c r="BA341" s="298"/>
      <c r="BB341" s="298"/>
      <c r="BC341" s="298"/>
      <c r="BD341" s="298"/>
      <c r="BE341" s="298"/>
      <c r="BF341" s="298"/>
      <c r="BG341" s="298"/>
      <c r="BH341" s="298"/>
      <c r="BI341" s="298"/>
      <c r="BJ341" s="298"/>
      <c r="BK341" s="298"/>
      <c r="BL341" s="298"/>
      <c r="BM341" s="298"/>
      <c r="BN341" s="298"/>
      <c r="BO341" s="298"/>
      <c r="BP341" s="298"/>
      <c r="BQ341" s="298"/>
      <c r="BR341" s="298"/>
      <c r="BS341" s="298"/>
      <c r="BT341" s="298"/>
      <c r="BU341" s="298"/>
      <c r="BV341" s="298"/>
      <c r="BW341" s="298"/>
      <c r="BX341" s="298"/>
      <c r="BY341" s="145"/>
      <c r="BZ341" s="145"/>
      <c r="CA341" s="145"/>
      <c r="CB341" s="145"/>
      <c r="CC341" s="145"/>
      <c r="CD341" s="145"/>
      <c r="CE341" s="299"/>
      <c r="CG341" s="299"/>
      <c r="CH341" s="299"/>
      <c r="CP341" s="147"/>
      <c r="CQ341" s="147"/>
    </row>
    <row r="342" spans="1:95" s="146" customFormat="1" x14ac:dyDescent="0.25">
      <c r="A342" s="131"/>
      <c r="B342" s="132"/>
      <c r="C342" s="135"/>
      <c r="D342" s="199"/>
      <c r="E342" s="14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297"/>
      <c r="AR342" s="298"/>
      <c r="AS342" s="298"/>
      <c r="AT342" s="298"/>
      <c r="AU342" s="298"/>
      <c r="AV342" s="298"/>
      <c r="AW342" s="298"/>
      <c r="AX342" s="298"/>
      <c r="AY342" s="298"/>
      <c r="AZ342" s="298"/>
      <c r="BA342" s="298"/>
      <c r="BB342" s="298"/>
      <c r="BC342" s="298"/>
      <c r="BD342" s="298"/>
      <c r="BE342" s="298"/>
      <c r="BF342" s="298"/>
      <c r="BG342" s="298"/>
      <c r="BH342" s="298"/>
      <c r="BI342" s="298"/>
      <c r="BJ342" s="298"/>
      <c r="BK342" s="298"/>
      <c r="BL342" s="298"/>
      <c r="BM342" s="298"/>
      <c r="BN342" s="298"/>
      <c r="BO342" s="298"/>
      <c r="BP342" s="298"/>
      <c r="BQ342" s="298"/>
      <c r="BR342" s="298"/>
      <c r="BS342" s="298"/>
      <c r="BT342" s="298"/>
      <c r="BU342" s="298"/>
      <c r="BV342" s="298"/>
      <c r="BW342" s="298"/>
      <c r="BX342" s="298"/>
      <c r="BY342" s="145"/>
      <c r="BZ342" s="145"/>
      <c r="CA342" s="145"/>
      <c r="CB342" s="145"/>
      <c r="CC342" s="145"/>
      <c r="CD342" s="145"/>
      <c r="CE342" s="299"/>
      <c r="CG342" s="299"/>
      <c r="CH342" s="299"/>
      <c r="CP342" s="147"/>
      <c r="CQ342" s="147"/>
    </row>
    <row r="343" spans="1:95" s="146" customFormat="1" x14ac:dyDescent="0.25">
      <c r="A343" s="131"/>
      <c r="B343" s="132"/>
      <c r="C343" s="135"/>
      <c r="D343" s="199"/>
      <c r="E343" s="14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297"/>
      <c r="AR343" s="298"/>
      <c r="AS343" s="298"/>
      <c r="AT343" s="298"/>
      <c r="AU343" s="298"/>
      <c r="AV343" s="298"/>
      <c r="AW343" s="298"/>
      <c r="AX343" s="298"/>
      <c r="AY343" s="298"/>
      <c r="AZ343" s="298"/>
      <c r="BA343" s="298"/>
      <c r="BB343" s="298"/>
      <c r="BC343" s="298"/>
      <c r="BD343" s="298"/>
      <c r="BE343" s="298"/>
      <c r="BF343" s="298"/>
      <c r="BG343" s="298"/>
      <c r="BH343" s="298"/>
      <c r="BI343" s="298"/>
      <c r="BJ343" s="298"/>
      <c r="BK343" s="298"/>
      <c r="BL343" s="298"/>
      <c r="BM343" s="298"/>
      <c r="BN343" s="298"/>
      <c r="BO343" s="298"/>
      <c r="BP343" s="298"/>
      <c r="BQ343" s="298"/>
      <c r="BR343" s="298"/>
      <c r="BS343" s="298"/>
      <c r="BT343" s="298"/>
      <c r="BU343" s="298"/>
      <c r="BV343" s="298"/>
      <c r="BW343" s="298"/>
      <c r="BX343" s="298"/>
      <c r="BY343" s="145"/>
      <c r="BZ343" s="145"/>
      <c r="CA343" s="145"/>
      <c r="CB343" s="145"/>
      <c r="CC343" s="145"/>
      <c r="CD343" s="145"/>
      <c r="CE343" s="299"/>
      <c r="CG343" s="299"/>
      <c r="CH343" s="299"/>
      <c r="CP343" s="147"/>
      <c r="CQ343" s="147"/>
    </row>
    <row r="344" spans="1:95" s="146" customFormat="1" x14ac:dyDescent="0.25">
      <c r="A344" s="131"/>
      <c r="B344" s="132"/>
      <c r="C344" s="135"/>
      <c r="D344" s="199"/>
      <c r="E344" s="14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297"/>
      <c r="AR344" s="298"/>
      <c r="AS344" s="298"/>
      <c r="AT344" s="298"/>
      <c r="AU344" s="298"/>
      <c r="AV344" s="298"/>
      <c r="AW344" s="298"/>
      <c r="AX344" s="298"/>
      <c r="AY344" s="298"/>
      <c r="AZ344" s="298"/>
      <c r="BA344" s="298"/>
      <c r="BB344" s="298"/>
      <c r="BC344" s="298"/>
      <c r="BD344" s="298"/>
      <c r="BE344" s="298"/>
      <c r="BF344" s="298"/>
      <c r="BG344" s="298"/>
      <c r="BH344" s="298"/>
      <c r="BI344" s="298"/>
      <c r="BJ344" s="298"/>
      <c r="BK344" s="298"/>
      <c r="BL344" s="298"/>
      <c r="BM344" s="298"/>
      <c r="BN344" s="298"/>
      <c r="BO344" s="298"/>
      <c r="BP344" s="298"/>
      <c r="BQ344" s="298"/>
      <c r="BR344" s="298"/>
      <c r="BS344" s="298"/>
      <c r="BT344" s="298"/>
      <c r="BU344" s="298"/>
      <c r="BV344" s="298"/>
      <c r="BW344" s="298"/>
      <c r="BX344" s="298"/>
      <c r="BY344" s="145"/>
      <c r="BZ344" s="145"/>
      <c r="CA344" s="145"/>
      <c r="CB344" s="145"/>
      <c r="CC344" s="145"/>
      <c r="CD344" s="145"/>
      <c r="CE344" s="299"/>
      <c r="CG344" s="299"/>
      <c r="CH344" s="299"/>
      <c r="CP344" s="147"/>
      <c r="CQ344" s="147"/>
    </row>
    <row r="345" spans="1:95" s="135" customFormat="1" x14ac:dyDescent="0.25">
      <c r="A345" s="131"/>
      <c r="B345" s="132"/>
      <c r="D345" s="199"/>
      <c r="E345" s="14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300"/>
      <c r="AR345" s="192"/>
      <c r="AS345" s="192"/>
      <c r="AT345" s="192"/>
      <c r="AU345" s="192"/>
      <c r="AV345" s="192"/>
      <c r="AW345" s="192"/>
      <c r="AX345" s="192"/>
      <c r="AY345" s="192"/>
      <c r="AZ345" s="192"/>
      <c r="BA345" s="192"/>
      <c r="BB345" s="192"/>
      <c r="BC345" s="192"/>
      <c r="BD345" s="192"/>
      <c r="BE345" s="192"/>
      <c r="BF345" s="192"/>
      <c r="BG345" s="192"/>
      <c r="BH345" s="192"/>
      <c r="BI345" s="192"/>
      <c r="BJ345" s="192"/>
      <c r="BK345" s="192"/>
      <c r="BL345" s="192"/>
      <c r="BM345" s="192"/>
      <c r="BN345" s="192"/>
      <c r="BO345" s="192"/>
      <c r="BP345" s="192"/>
      <c r="BQ345" s="192"/>
      <c r="BR345" s="192"/>
      <c r="BS345" s="192"/>
      <c r="BT345" s="192"/>
      <c r="BU345" s="192"/>
      <c r="BV345" s="192"/>
      <c r="BW345" s="192"/>
      <c r="BX345" s="192"/>
      <c r="BY345" s="148"/>
      <c r="BZ345" s="148"/>
      <c r="CA345" s="148"/>
      <c r="CB345" s="148"/>
      <c r="CC345" s="148"/>
      <c r="CD345" s="148"/>
      <c r="CE345" s="149"/>
      <c r="CG345" s="149"/>
      <c r="CH345" s="149"/>
      <c r="CI345" s="148"/>
      <c r="CP345" s="150"/>
      <c r="CQ345" s="150"/>
    </row>
    <row r="346" spans="1:95" s="135" customFormat="1" x14ac:dyDescent="0.25">
      <c r="A346" s="131"/>
      <c r="B346" s="132"/>
      <c r="D346" s="199"/>
      <c r="E346" s="14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300"/>
      <c r="AR346" s="192"/>
      <c r="AS346" s="192"/>
      <c r="AT346" s="192"/>
      <c r="AU346" s="192"/>
      <c r="AV346" s="192"/>
      <c r="AW346" s="192"/>
      <c r="AX346" s="192"/>
      <c r="AY346" s="192"/>
      <c r="AZ346" s="192"/>
      <c r="BA346" s="192"/>
      <c r="BB346" s="192"/>
      <c r="BC346" s="192"/>
      <c r="BD346" s="192"/>
      <c r="BE346" s="192"/>
      <c r="BF346" s="192"/>
      <c r="BG346" s="192"/>
      <c r="BH346" s="192"/>
      <c r="BI346" s="192"/>
      <c r="BJ346" s="192"/>
      <c r="BK346" s="192"/>
      <c r="BL346" s="192"/>
      <c r="BM346" s="192"/>
      <c r="BN346" s="192"/>
      <c r="BO346" s="192"/>
      <c r="BP346" s="192"/>
      <c r="BQ346" s="192"/>
      <c r="BR346" s="192"/>
      <c r="BS346" s="192"/>
      <c r="BT346" s="192"/>
      <c r="BU346" s="192"/>
      <c r="BV346" s="192"/>
      <c r="BW346" s="192"/>
      <c r="BX346" s="192"/>
      <c r="BY346" s="148"/>
      <c r="BZ346" s="148"/>
      <c r="CA346" s="148"/>
      <c r="CB346" s="148"/>
      <c r="CC346" s="148"/>
      <c r="CD346" s="148"/>
      <c r="CE346" s="149"/>
      <c r="CG346" s="149"/>
      <c r="CH346" s="149"/>
      <c r="CP346" s="150"/>
      <c r="CQ346" s="150"/>
    </row>
    <row r="347" spans="1:95" s="135" customFormat="1" x14ac:dyDescent="0.25">
      <c r="A347" s="131"/>
      <c r="B347" s="132"/>
      <c r="D347" s="199"/>
      <c r="E347" s="192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300"/>
      <c r="AR347" s="192"/>
      <c r="AS347" s="192"/>
      <c r="AT347" s="192"/>
      <c r="AU347" s="192"/>
      <c r="AV347" s="192"/>
      <c r="AW347" s="192"/>
      <c r="AX347" s="192"/>
      <c r="AY347" s="192"/>
      <c r="AZ347" s="192"/>
      <c r="BA347" s="192"/>
      <c r="BB347" s="192"/>
      <c r="BC347" s="192"/>
      <c r="BD347" s="192"/>
      <c r="BE347" s="192"/>
      <c r="BF347" s="192"/>
      <c r="BG347" s="192"/>
      <c r="BH347" s="192"/>
      <c r="BI347" s="192"/>
      <c r="BJ347" s="192"/>
      <c r="BK347" s="192"/>
      <c r="BL347" s="192"/>
      <c r="BM347" s="192"/>
      <c r="BN347" s="192"/>
      <c r="BO347" s="192"/>
      <c r="BP347" s="192"/>
      <c r="BQ347" s="192"/>
      <c r="BR347" s="192"/>
      <c r="BS347" s="192"/>
      <c r="BT347" s="192"/>
      <c r="BU347" s="192"/>
      <c r="BV347" s="192"/>
      <c r="BW347" s="192"/>
      <c r="BX347" s="192"/>
      <c r="BY347" s="148"/>
      <c r="BZ347" s="148"/>
      <c r="CA347" s="148"/>
      <c r="CB347" s="148"/>
      <c r="CC347" s="148"/>
      <c r="CD347" s="148"/>
      <c r="CE347" s="149"/>
      <c r="CG347" s="149"/>
      <c r="CH347" s="149"/>
      <c r="CP347" s="150"/>
      <c r="CQ347" s="150"/>
    </row>
    <row r="348" spans="1:95" s="135" customFormat="1" x14ac:dyDescent="0.25">
      <c r="A348" s="131"/>
      <c r="B348" s="132"/>
      <c r="D348" s="199"/>
      <c r="E348" s="192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300"/>
      <c r="AR348" s="192"/>
      <c r="AS348" s="192"/>
      <c r="AT348" s="192"/>
      <c r="AU348" s="192"/>
      <c r="AV348" s="192"/>
      <c r="AW348" s="192"/>
      <c r="AX348" s="192"/>
      <c r="AY348" s="192"/>
      <c r="AZ348" s="192"/>
      <c r="BA348" s="192"/>
      <c r="BB348" s="192"/>
      <c r="BC348" s="192"/>
      <c r="BD348" s="192"/>
      <c r="BE348" s="192"/>
      <c r="BF348" s="192"/>
      <c r="BG348" s="192"/>
      <c r="BH348" s="192"/>
      <c r="BI348" s="192"/>
      <c r="BJ348" s="192"/>
      <c r="BK348" s="192"/>
      <c r="BL348" s="192"/>
      <c r="BM348" s="192"/>
      <c r="BN348" s="192"/>
      <c r="BO348" s="192"/>
      <c r="BP348" s="192"/>
      <c r="BQ348" s="192"/>
      <c r="BR348" s="192"/>
      <c r="BS348" s="192"/>
      <c r="BT348" s="192"/>
      <c r="BU348" s="192"/>
      <c r="BV348" s="192"/>
      <c r="BW348" s="192"/>
      <c r="BX348" s="192"/>
      <c r="BY348" s="148"/>
      <c r="BZ348" s="148"/>
      <c r="CA348" s="148"/>
      <c r="CB348" s="148"/>
      <c r="CC348" s="148"/>
      <c r="CD348" s="148"/>
      <c r="CE348" s="149"/>
      <c r="CG348" s="149"/>
      <c r="CH348" s="149"/>
      <c r="CP348" s="150"/>
      <c r="CQ348" s="150"/>
    </row>
    <row r="349" spans="1:95" s="146" customFormat="1" x14ac:dyDescent="0.25">
      <c r="A349" s="131"/>
      <c r="B349" s="132"/>
      <c r="C349" s="135"/>
      <c r="D349" s="199"/>
      <c r="E349" s="14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297"/>
      <c r="AR349" s="298"/>
      <c r="AS349" s="298"/>
      <c r="AT349" s="298"/>
      <c r="AU349" s="298"/>
      <c r="AV349" s="298"/>
      <c r="AW349" s="298"/>
      <c r="AX349" s="298"/>
      <c r="AY349" s="298"/>
      <c r="AZ349" s="298"/>
      <c r="BA349" s="298"/>
      <c r="BB349" s="298"/>
      <c r="BC349" s="298"/>
      <c r="BD349" s="298"/>
      <c r="BE349" s="298"/>
      <c r="BF349" s="298"/>
      <c r="BG349" s="298"/>
      <c r="BH349" s="298"/>
      <c r="BI349" s="298"/>
      <c r="BJ349" s="298"/>
      <c r="BK349" s="298"/>
      <c r="BL349" s="298"/>
      <c r="BM349" s="298"/>
      <c r="BN349" s="298"/>
      <c r="BO349" s="298"/>
      <c r="BP349" s="298"/>
      <c r="BQ349" s="298"/>
      <c r="BR349" s="298"/>
      <c r="BS349" s="298"/>
      <c r="BT349" s="298"/>
      <c r="BU349" s="298"/>
      <c r="BV349" s="298"/>
      <c r="BW349" s="298"/>
      <c r="BX349" s="298"/>
      <c r="BY349" s="145"/>
      <c r="BZ349" s="145"/>
      <c r="CA349" s="145"/>
      <c r="CB349" s="145"/>
      <c r="CC349" s="145"/>
      <c r="CD349" s="145"/>
      <c r="CE349" s="299"/>
      <c r="CG349" s="299"/>
      <c r="CH349" s="299"/>
      <c r="CJ349" s="145"/>
      <c r="CP349" s="147"/>
      <c r="CQ349" s="147"/>
    </row>
    <row r="350" spans="1:95" s="146" customFormat="1" x14ac:dyDescent="0.25">
      <c r="A350" s="131"/>
      <c r="B350" s="132"/>
      <c r="C350" s="135"/>
      <c r="D350" s="199"/>
      <c r="E350" s="14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297"/>
      <c r="AR350" s="298"/>
      <c r="AS350" s="298"/>
      <c r="AT350" s="298"/>
      <c r="AU350" s="298"/>
      <c r="AV350" s="298"/>
      <c r="AW350" s="298"/>
      <c r="AX350" s="298"/>
      <c r="AY350" s="298"/>
      <c r="AZ350" s="298"/>
      <c r="BA350" s="298"/>
      <c r="BB350" s="298"/>
      <c r="BC350" s="298"/>
      <c r="BD350" s="298"/>
      <c r="BE350" s="298"/>
      <c r="BF350" s="298"/>
      <c r="BG350" s="298"/>
      <c r="BH350" s="298"/>
      <c r="BI350" s="298"/>
      <c r="BJ350" s="298"/>
      <c r="BK350" s="298"/>
      <c r="BL350" s="298"/>
      <c r="BM350" s="298"/>
      <c r="BN350" s="298"/>
      <c r="BO350" s="298"/>
      <c r="BP350" s="298"/>
      <c r="BQ350" s="298"/>
      <c r="BR350" s="298"/>
      <c r="BS350" s="298"/>
      <c r="BT350" s="298"/>
      <c r="BU350" s="298"/>
      <c r="BV350" s="298"/>
      <c r="BW350" s="298"/>
      <c r="BX350" s="298"/>
      <c r="BY350" s="145"/>
      <c r="BZ350" s="145"/>
      <c r="CA350" s="145"/>
      <c r="CB350" s="145"/>
      <c r="CC350" s="145"/>
      <c r="CD350" s="145"/>
      <c r="CE350" s="299"/>
      <c r="CG350" s="299"/>
      <c r="CH350" s="299"/>
      <c r="CJ350" s="145"/>
      <c r="CP350" s="147"/>
      <c r="CQ350" s="147"/>
    </row>
    <row r="351" spans="1:95" s="146" customFormat="1" ht="15" customHeight="1" x14ac:dyDescent="0.25">
      <c r="A351" s="131"/>
      <c r="B351" s="132"/>
      <c r="C351" s="135"/>
      <c r="D351" s="199"/>
      <c r="E351" s="14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297"/>
      <c r="AR351" s="298"/>
      <c r="AS351" s="298"/>
      <c r="AT351" s="298"/>
      <c r="AU351" s="298"/>
      <c r="AV351" s="298"/>
      <c r="AW351" s="298"/>
      <c r="AX351" s="298"/>
      <c r="AY351" s="298"/>
      <c r="AZ351" s="298"/>
      <c r="BA351" s="298"/>
      <c r="BB351" s="298"/>
      <c r="BC351" s="298"/>
      <c r="BD351" s="298"/>
      <c r="BE351" s="298"/>
      <c r="BF351" s="298"/>
      <c r="BG351" s="298"/>
      <c r="BH351" s="298"/>
      <c r="BI351" s="298"/>
      <c r="BJ351" s="298"/>
      <c r="BK351" s="298"/>
      <c r="BL351" s="298"/>
      <c r="BM351" s="298"/>
      <c r="BN351" s="298"/>
      <c r="BO351" s="298"/>
      <c r="BP351" s="298"/>
      <c r="BQ351" s="298"/>
      <c r="BR351" s="298"/>
      <c r="BS351" s="298"/>
      <c r="BT351" s="298"/>
      <c r="BU351" s="298"/>
      <c r="BV351" s="298"/>
      <c r="BW351" s="298"/>
      <c r="BX351" s="298"/>
      <c r="BY351" s="145"/>
      <c r="BZ351" s="145"/>
      <c r="CA351" s="145"/>
      <c r="CB351" s="145"/>
      <c r="CC351" s="145"/>
      <c r="CD351" s="145"/>
      <c r="CE351" s="299"/>
      <c r="CG351" s="299"/>
      <c r="CH351" s="299"/>
      <c r="CJ351" s="145"/>
      <c r="CP351" s="147"/>
      <c r="CQ351" s="147"/>
    </row>
    <row r="352" spans="1:95" s="146" customFormat="1" ht="16.5" customHeight="1" x14ac:dyDescent="0.25">
      <c r="A352" s="131"/>
      <c r="B352" s="132"/>
      <c r="C352" s="135"/>
      <c r="D352" s="199"/>
      <c r="E352" s="14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297"/>
      <c r="AR352" s="298"/>
      <c r="AS352" s="298"/>
      <c r="AT352" s="298"/>
      <c r="AU352" s="298"/>
      <c r="AV352" s="298"/>
      <c r="AW352" s="298"/>
      <c r="AX352" s="298"/>
      <c r="AY352" s="298"/>
      <c r="AZ352" s="298"/>
      <c r="BA352" s="298"/>
      <c r="BB352" s="298"/>
      <c r="BC352" s="298"/>
      <c r="BD352" s="298"/>
      <c r="BE352" s="298"/>
      <c r="BF352" s="298"/>
      <c r="BG352" s="298"/>
      <c r="BH352" s="298"/>
      <c r="BI352" s="298"/>
      <c r="BJ352" s="298"/>
      <c r="BK352" s="298"/>
      <c r="BL352" s="298"/>
      <c r="BM352" s="298"/>
      <c r="BN352" s="298"/>
      <c r="BO352" s="298"/>
      <c r="BP352" s="298"/>
      <c r="BQ352" s="298"/>
      <c r="BR352" s="298"/>
      <c r="BS352" s="298"/>
      <c r="BT352" s="298"/>
      <c r="BU352" s="298"/>
      <c r="BV352" s="298"/>
      <c r="BW352" s="298"/>
      <c r="BX352" s="298"/>
      <c r="BY352" s="145"/>
      <c r="BZ352" s="145"/>
      <c r="CA352" s="145"/>
      <c r="CB352" s="145"/>
      <c r="CC352" s="145"/>
      <c r="CD352" s="145"/>
      <c r="CE352" s="299"/>
      <c r="CG352" s="299"/>
      <c r="CH352" s="299"/>
      <c r="CJ352" s="145"/>
      <c r="CP352" s="147"/>
      <c r="CQ352" s="147"/>
    </row>
    <row r="353" spans="1:95" s="146" customFormat="1" x14ac:dyDescent="0.25">
      <c r="A353" s="131"/>
      <c r="B353" s="132"/>
      <c r="C353" s="135"/>
      <c r="D353" s="199"/>
      <c r="E353" s="14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297"/>
      <c r="AR353" s="298"/>
      <c r="AS353" s="298"/>
      <c r="AT353" s="298"/>
      <c r="AU353" s="298"/>
      <c r="AV353" s="298"/>
      <c r="AW353" s="298"/>
      <c r="AX353" s="298"/>
      <c r="AY353" s="298"/>
      <c r="AZ353" s="298"/>
      <c r="BA353" s="298"/>
      <c r="BB353" s="298"/>
      <c r="BC353" s="298"/>
      <c r="BD353" s="298"/>
      <c r="BE353" s="298"/>
      <c r="BF353" s="298"/>
      <c r="BG353" s="298"/>
      <c r="BH353" s="298"/>
      <c r="BI353" s="298"/>
      <c r="BJ353" s="298"/>
      <c r="BK353" s="298"/>
      <c r="BL353" s="298"/>
      <c r="BM353" s="298"/>
      <c r="BN353" s="298"/>
      <c r="BO353" s="298"/>
      <c r="BP353" s="298"/>
      <c r="BQ353" s="298"/>
      <c r="BR353" s="298"/>
      <c r="BS353" s="298"/>
      <c r="BT353" s="298"/>
      <c r="BU353" s="298"/>
      <c r="BV353" s="298"/>
      <c r="BW353" s="298"/>
      <c r="BX353" s="298"/>
      <c r="BY353" s="145"/>
      <c r="BZ353" s="145"/>
      <c r="CA353" s="145"/>
      <c r="CB353" s="145"/>
      <c r="CC353" s="145"/>
      <c r="CD353" s="145"/>
      <c r="CE353" s="299"/>
      <c r="CG353" s="299"/>
      <c r="CH353" s="299"/>
      <c r="CJ353" s="145"/>
      <c r="CP353" s="147"/>
      <c r="CQ353" s="147"/>
    </row>
    <row r="354" spans="1:95" s="135" customFormat="1" x14ac:dyDescent="0.25">
      <c r="A354" s="131"/>
      <c r="B354" s="132"/>
      <c r="D354" s="199"/>
      <c r="E354" s="14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300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48"/>
      <c r="BZ354" s="148"/>
      <c r="CA354" s="148"/>
      <c r="CB354" s="148"/>
      <c r="CC354" s="148"/>
      <c r="CD354" s="148"/>
      <c r="CE354" s="149"/>
      <c r="CG354" s="149"/>
      <c r="CH354" s="149"/>
      <c r="CJ354" s="148"/>
      <c r="CK354" s="148"/>
      <c r="CP354" s="150"/>
      <c r="CQ354" s="150"/>
    </row>
    <row r="355" spans="1:95" s="135" customFormat="1" x14ac:dyDescent="0.25">
      <c r="A355" s="131"/>
      <c r="B355" s="132"/>
      <c r="D355" s="199"/>
      <c r="E355" s="14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300"/>
      <c r="AR355" s="192"/>
      <c r="AS355" s="192"/>
      <c r="AT355" s="192"/>
      <c r="AU355" s="192"/>
      <c r="AV355" s="192"/>
      <c r="AW355" s="192"/>
      <c r="AX355" s="192"/>
      <c r="AY355" s="192"/>
      <c r="AZ355" s="192"/>
      <c r="BA355" s="192"/>
      <c r="BB355" s="192"/>
      <c r="BC355" s="192"/>
      <c r="BD355" s="192"/>
      <c r="BE355" s="192"/>
      <c r="BF355" s="192"/>
      <c r="BG355" s="192"/>
      <c r="BH355" s="192"/>
      <c r="BI355" s="192"/>
      <c r="BJ355" s="192"/>
      <c r="BK355" s="192"/>
      <c r="BL355" s="192"/>
      <c r="BM355" s="192"/>
      <c r="BN355" s="192"/>
      <c r="BO355" s="192"/>
      <c r="BP355" s="192"/>
      <c r="BQ355" s="192"/>
      <c r="BR355" s="192"/>
      <c r="BS355" s="192"/>
      <c r="BT355" s="192"/>
      <c r="BU355" s="192"/>
      <c r="BV355" s="192"/>
      <c r="BW355" s="192"/>
      <c r="BX355" s="192"/>
      <c r="BY355" s="148"/>
      <c r="BZ355" s="148"/>
      <c r="CA355" s="148"/>
      <c r="CB355" s="148"/>
      <c r="CC355" s="148"/>
      <c r="CD355" s="148"/>
      <c r="CE355" s="149"/>
      <c r="CG355" s="149"/>
      <c r="CH355" s="149"/>
      <c r="CJ355" s="148"/>
      <c r="CK355" s="148"/>
      <c r="CP355" s="150"/>
      <c r="CQ355" s="150"/>
    </row>
    <row r="356" spans="1:95" s="135" customFormat="1" x14ac:dyDescent="0.25">
      <c r="A356" s="131"/>
      <c r="B356" s="132"/>
      <c r="D356" s="199"/>
      <c r="E356" s="14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300"/>
      <c r="AR356" s="192"/>
      <c r="AS356" s="192"/>
      <c r="AT356" s="192"/>
      <c r="AU356" s="192"/>
      <c r="AV356" s="192"/>
      <c r="AW356" s="192"/>
      <c r="AX356" s="192"/>
      <c r="AY356" s="192"/>
      <c r="AZ356" s="192"/>
      <c r="BA356" s="192"/>
      <c r="BB356" s="192"/>
      <c r="BC356" s="192"/>
      <c r="BD356" s="192"/>
      <c r="BE356" s="192"/>
      <c r="BF356" s="192"/>
      <c r="BG356" s="192"/>
      <c r="BH356" s="192"/>
      <c r="BI356" s="192"/>
      <c r="BJ356" s="192"/>
      <c r="BK356" s="192"/>
      <c r="BL356" s="192"/>
      <c r="BM356" s="192"/>
      <c r="BN356" s="192"/>
      <c r="BO356" s="192"/>
      <c r="BP356" s="192"/>
      <c r="BQ356" s="192"/>
      <c r="BR356" s="192"/>
      <c r="BS356" s="192"/>
      <c r="BT356" s="192"/>
      <c r="BU356" s="192"/>
      <c r="BV356" s="192"/>
      <c r="BW356" s="192"/>
      <c r="BX356" s="192"/>
      <c r="BY356" s="148"/>
      <c r="BZ356" s="148"/>
      <c r="CA356" s="148"/>
      <c r="CB356" s="148"/>
      <c r="CC356" s="148"/>
      <c r="CD356" s="148"/>
      <c r="CE356" s="149"/>
      <c r="CG356" s="149"/>
      <c r="CH356" s="149"/>
      <c r="CJ356" s="148"/>
      <c r="CK356" s="148"/>
      <c r="CP356" s="150"/>
      <c r="CQ356" s="150"/>
    </row>
    <row r="357" spans="1:95" s="135" customFormat="1" x14ac:dyDescent="0.25">
      <c r="A357" s="131"/>
      <c r="B357" s="132"/>
      <c r="D357" s="199"/>
      <c r="E357" s="14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300"/>
      <c r="AR357" s="192"/>
      <c r="AS357" s="192"/>
      <c r="AT357" s="192"/>
      <c r="AU357" s="192"/>
      <c r="AV357" s="192"/>
      <c r="AW357" s="192"/>
      <c r="AX357" s="192"/>
      <c r="AY357" s="192"/>
      <c r="AZ357" s="192"/>
      <c r="BA357" s="192"/>
      <c r="BB357" s="192"/>
      <c r="BC357" s="192"/>
      <c r="BD357" s="192"/>
      <c r="BE357" s="192"/>
      <c r="BF357" s="192"/>
      <c r="BG357" s="192"/>
      <c r="BH357" s="192"/>
      <c r="BI357" s="192"/>
      <c r="BJ357" s="192"/>
      <c r="BK357" s="192"/>
      <c r="BL357" s="192"/>
      <c r="BM357" s="192"/>
      <c r="BN357" s="192"/>
      <c r="BO357" s="192"/>
      <c r="BP357" s="192"/>
      <c r="BQ357" s="192"/>
      <c r="BR357" s="192"/>
      <c r="BS357" s="192"/>
      <c r="BT357" s="192"/>
      <c r="BU357" s="192"/>
      <c r="BV357" s="192"/>
      <c r="BW357" s="192"/>
      <c r="BX357" s="192"/>
      <c r="BY357" s="148"/>
      <c r="BZ357" s="148"/>
      <c r="CA357" s="148"/>
      <c r="CB357" s="148"/>
      <c r="CC357" s="148"/>
      <c r="CD357" s="148"/>
      <c r="CE357" s="149"/>
      <c r="CG357" s="149"/>
      <c r="CH357" s="149"/>
      <c r="CJ357" s="148"/>
      <c r="CK357" s="148"/>
      <c r="CP357" s="150"/>
      <c r="CQ357" s="150"/>
    </row>
    <row r="358" spans="1:95" s="135" customFormat="1" x14ac:dyDescent="0.25">
      <c r="A358" s="131"/>
      <c r="B358" s="132"/>
      <c r="C358" s="112"/>
      <c r="D358" s="199"/>
      <c r="E358" s="14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300"/>
      <c r="AR358" s="192"/>
      <c r="AS358" s="192"/>
      <c r="AT358" s="192"/>
      <c r="AU358" s="192"/>
      <c r="AV358" s="192"/>
      <c r="AW358" s="192"/>
      <c r="AX358" s="192"/>
      <c r="AY358" s="192"/>
      <c r="AZ358" s="192"/>
      <c r="BA358" s="192"/>
      <c r="BB358" s="192"/>
      <c r="BC358" s="192"/>
      <c r="BD358" s="192"/>
      <c r="BE358" s="192"/>
      <c r="BF358" s="192"/>
      <c r="BG358" s="192"/>
      <c r="BH358" s="192"/>
      <c r="BI358" s="192"/>
      <c r="BJ358" s="192"/>
      <c r="BK358" s="192"/>
      <c r="BL358" s="192"/>
      <c r="BM358" s="192"/>
      <c r="BN358" s="192"/>
      <c r="BO358" s="192"/>
      <c r="BP358" s="192"/>
      <c r="BQ358" s="192"/>
      <c r="BR358" s="192"/>
      <c r="BS358" s="192"/>
      <c r="BT358" s="192"/>
      <c r="BU358" s="192"/>
      <c r="BV358" s="192"/>
      <c r="BW358" s="192"/>
      <c r="BX358" s="192"/>
      <c r="BY358" s="148"/>
      <c r="BZ358" s="148"/>
      <c r="CA358" s="148"/>
      <c r="CB358" s="148"/>
      <c r="CC358" s="148"/>
      <c r="CD358" s="148"/>
      <c r="CE358" s="149"/>
      <c r="CG358" s="149"/>
      <c r="CH358" s="149"/>
      <c r="CJ358" s="148"/>
      <c r="CK358" s="148"/>
      <c r="CP358" s="150"/>
      <c r="CQ358" s="150"/>
    </row>
    <row r="359" spans="1:95" s="135" customFormat="1" x14ac:dyDescent="0.25">
      <c r="A359" s="131"/>
      <c r="B359" s="132"/>
      <c r="D359" s="199"/>
      <c r="E359" s="14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300"/>
      <c r="AR359" s="192"/>
      <c r="AS359" s="192"/>
      <c r="AT359" s="192"/>
      <c r="AU359" s="192"/>
      <c r="AV359" s="192"/>
      <c r="AW359" s="192"/>
      <c r="AX359" s="192"/>
      <c r="AY359" s="192"/>
      <c r="AZ359" s="192"/>
      <c r="BA359" s="192"/>
      <c r="BB359" s="192"/>
      <c r="BC359" s="192"/>
      <c r="BD359" s="192"/>
      <c r="BE359" s="192"/>
      <c r="BF359" s="192"/>
      <c r="BG359" s="192"/>
      <c r="BH359" s="192"/>
      <c r="BI359" s="192"/>
      <c r="BJ359" s="192"/>
      <c r="BK359" s="192"/>
      <c r="BL359" s="192"/>
      <c r="BM359" s="192"/>
      <c r="BN359" s="192"/>
      <c r="BO359" s="192"/>
      <c r="BP359" s="192"/>
      <c r="BQ359" s="192"/>
      <c r="BR359" s="192"/>
      <c r="BS359" s="192"/>
      <c r="BT359" s="192"/>
      <c r="BU359" s="192"/>
      <c r="BV359" s="192"/>
      <c r="BW359" s="192"/>
      <c r="BX359" s="192"/>
      <c r="BY359" s="148"/>
      <c r="BZ359" s="148"/>
      <c r="CA359" s="148"/>
      <c r="CB359" s="148"/>
      <c r="CC359" s="148"/>
      <c r="CD359" s="148"/>
      <c r="CE359" s="149"/>
      <c r="CG359" s="149"/>
      <c r="CH359" s="149"/>
      <c r="CJ359" s="148"/>
      <c r="CK359" s="148"/>
      <c r="CP359" s="150"/>
      <c r="CQ359" s="150"/>
    </row>
    <row r="360" spans="1:95" s="135" customFormat="1" x14ac:dyDescent="0.25">
      <c r="A360" s="131"/>
      <c r="B360" s="132"/>
      <c r="D360" s="199"/>
      <c r="E360" s="14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300"/>
      <c r="AR360" s="192"/>
      <c r="AS360" s="192"/>
      <c r="AT360" s="192"/>
      <c r="AU360" s="192"/>
      <c r="AV360" s="192"/>
      <c r="AW360" s="192"/>
      <c r="AX360" s="192"/>
      <c r="AY360" s="192"/>
      <c r="AZ360" s="192"/>
      <c r="BA360" s="192"/>
      <c r="BB360" s="192"/>
      <c r="BC360" s="192"/>
      <c r="BD360" s="192"/>
      <c r="BE360" s="192"/>
      <c r="BF360" s="192"/>
      <c r="BG360" s="192"/>
      <c r="BH360" s="192"/>
      <c r="BI360" s="192"/>
      <c r="BJ360" s="192"/>
      <c r="BK360" s="192"/>
      <c r="BL360" s="192"/>
      <c r="BM360" s="192"/>
      <c r="BN360" s="192"/>
      <c r="BO360" s="192"/>
      <c r="BP360" s="192"/>
      <c r="BQ360" s="192"/>
      <c r="BR360" s="192"/>
      <c r="BS360" s="192"/>
      <c r="BT360" s="192"/>
      <c r="BU360" s="192"/>
      <c r="BV360" s="192"/>
      <c r="BW360" s="192"/>
      <c r="BX360" s="192"/>
      <c r="BY360" s="148"/>
      <c r="BZ360" s="148"/>
      <c r="CA360" s="148"/>
      <c r="CB360" s="148"/>
      <c r="CC360" s="148"/>
      <c r="CD360" s="148"/>
      <c r="CE360" s="149"/>
      <c r="CF360" s="301"/>
      <c r="CG360" s="149"/>
      <c r="CH360" s="149"/>
      <c r="CJ360" s="148"/>
      <c r="CK360" s="148"/>
      <c r="CP360" s="150"/>
      <c r="CQ360" s="150"/>
    </row>
    <row r="361" spans="1:95" s="135" customFormat="1" x14ac:dyDescent="0.25">
      <c r="A361" s="131"/>
      <c r="B361" s="132"/>
      <c r="D361" s="199"/>
      <c r="E361" s="14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300"/>
      <c r="AR361" s="192"/>
      <c r="AS361" s="192"/>
      <c r="AT361" s="192"/>
      <c r="AU361" s="192"/>
      <c r="AV361" s="192"/>
      <c r="AW361" s="192"/>
      <c r="AX361" s="192"/>
      <c r="AY361" s="192"/>
      <c r="AZ361" s="192"/>
      <c r="BA361" s="192"/>
      <c r="BB361" s="192"/>
      <c r="BC361" s="192"/>
      <c r="BD361" s="192"/>
      <c r="BE361" s="192"/>
      <c r="BF361" s="192"/>
      <c r="BG361" s="192"/>
      <c r="BH361" s="192"/>
      <c r="BI361" s="192"/>
      <c r="BJ361" s="192"/>
      <c r="BK361" s="192"/>
      <c r="BL361" s="192"/>
      <c r="BM361" s="192"/>
      <c r="BN361" s="192"/>
      <c r="BO361" s="192"/>
      <c r="BP361" s="192"/>
      <c r="BQ361" s="192"/>
      <c r="BR361" s="192"/>
      <c r="BS361" s="192"/>
      <c r="BT361" s="192"/>
      <c r="BU361" s="192"/>
      <c r="BV361" s="192"/>
      <c r="BW361" s="192"/>
      <c r="BX361" s="192"/>
      <c r="BY361" s="148"/>
      <c r="BZ361" s="148"/>
      <c r="CA361" s="148"/>
      <c r="CB361" s="148"/>
      <c r="CC361" s="148"/>
      <c r="CD361" s="148"/>
      <c r="CE361" s="149"/>
      <c r="CG361" s="149"/>
      <c r="CH361" s="149"/>
      <c r="CJ361" s="148"/>
      <c r="CK361" s="148"/>
      <c r="CP361" s="150"/>
      <c r="CQ361" s="150"/>
    </row>
    <row r="362" spans="1:95" s="135" customFormat="1" x14ac:dyDescent="0.25">
      <c r="A362" s="131"/>
      <c r="B362" s="132"/>
      <c r="D362" s="199"/>
      <c r="E362" s="14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300"/>
      <c r="AR362" s="192"/>
      <c r="AS362" s="192"/>
      <c r="AT362" s="192"/>
      <c r="AU362" s="192"/>
      <c r="AV362" s="192"/>
      <c r="AW362" s="192"/>
      <c r="AX362" s="192"/>
      <c r="AY362" s="192"/>
      <c r="AZ362" s="192"/>
      <c r="BA362" s="192"/>
      <c r="BB362" s="192"/>
      <c r="BC362" s="192"/>
      <c r="BD362" s="192"/>
      <c r="BE362" s="192"/>
      <c r="BF362" s="192"/>
      <c r="BG362" s="192"/>
      <c r="BH362" s="192"/>
      <c r="BI362" s="192"/>
      <c r="BJ362" s="192"/>
      <c r="BK362" s="192"/>
      <c r="BL362" s="192"/>
      <c r="BM362" s="192"/>
      <c r="BN362" s="192"/>
      <c r="BO362" s="192"/>
      <c r="BP362" s="192"/>
      <c r="BQ362" s="192"/>
      <c r="BR362" s="192"/>
      <c r="BS362" s="192"/>
      <c r="BT362" s="192"/>
      <c r="BU362" s="192"/>
      <c r="BV362" s="192"/>
      <c r="BW362" s="192"/>
      <c r="BX362" s="192"/>
      <c r="BY362" s="148"/>
      <c r="BZ362" s="148"/>
      <c r="CA362" s="148"/>
      <c r="CB362" s="148"/>
      <c r="CC362" s="148"/>
      <c r="CD362" s="148"/>
      <c r="CE362" s="149"/>
      <c r="CG362" s="149"/>
      <c r="CH362" s="149"/>
      <c r="CJ362" s="148"/>
      <c r="CK362" s="148"/>
      <c r="CP362" s="150"/>
      <c r="CQ362" s="150"/>
    </row>
    <row r="363" spans="1:95" s="135" customFormat="1" ht="12.75" customHeight="1" x14ac:dyDescent="0.25">
      <c r="A363" s="131"/>
      <c r="B363" s="132"/>
      <c r="D363" s="199"/>
      <c r="E363" s="14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300"/>
      <c r="AR363" s="192"/>
      <c r="AS363" s="192"/>
      <c r="AT363" s="192"/>
      <c r="AU363" s="192"/>
      <c r="AV363" s="192"/>
      <c r="AW363" s="192"/>
      <c r="AX363" s="192"/>
      <c r="AY363" s="192"/>
      <c r="AZ363" s="192"/>
      <c r="BA363" s="192"/>
      <c r="BB363" s="192"/>
      <c r="BC363" s="192"/>
      <c r="BD363" s="192"/>
      <c r="BE363" s="192"/>
      <c r="BF363" s="192"/>
      <c r="BG363" s="192"/>
      <c r="BH363" s="192"/>
      <c r="BI363" s="192"/>
      <c r="BJ363" s="192"/>
      <c r="BK363" s="192"/>
      <c r="BL363" s="192"/>
      <c r="BM363" s="192"/>
      <c r="BN363" s="192"/>
      <c r="BO363" s="192"/>
      <c r="BP363" s="192"/>
      <c r="BQ363" s="192"/>
      <c r="BR363" s="192"/>
      <c r="BS363" s="192"/>
      <c r="BT363" s="192"/>
      <c r="BU363" s="192"/>
      <c r="BV363" s="192"/>
      <c r="BW363" s="192"/>
      <c r="BX363" s="192"/>
      <c r="BY363" s="148"/>
      <c r="BZ363" s="148"/>
      <c r="CA363" s="148"/>
      <c r="CB363" s="148"/>
      <c r="CC363" s="148"/>
      <c r="CD363" s="148"/>
      <c r="CE363" s="149"/>
      <c r="CG363" s="149"/>
      <c r="CH363" s="149"/>
      <c r="CJ363" s="148"/>
      <c r="CK363" s="148"/>
      <c r="CP363" s="150"/>
      <c r="CQ363" s="150"/>
    </row>
    <row r="364" spans="1:95" s="135" customFormat="1" ht="15" customHeight="1" x14ac:dyDescent="0.25">
      <c r="A364" s="131"/>
      <c r="B364" s="132"/>
      <c r="D364" s="199"/>
      <c r="E364" s="141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300"/>
      <c r="AR364" s="192"/>
      <c r="AS364" s="192"/>
      <c r="AT364" s="192"/>
      <c r="AU364" s="192"/>
      <c r="AV364" s="192"/>
      <c r="AW364" s="192"/>
      <c r="AX364" s="192"/>
      <c r="AY364" s="192"/>
      <c r="AZ364" s="192"/>
      <c r="BA364" s="192"/>
      <c r="BB364" s="192"/>
      <c r="BC364" s="192"/>
      <c r="BD364" s="192"/>
      <c r="BE364" s="192"/>
      <c r="BF364" s="192"/>
      <c r="BG364" s="192"/>
      <c r="BH364" s="192"/>
      <c r="BI364" s="192"/>
      <c r="BJ364" s="192"/>
      <c r="BK364" s="192"/>
      <c r="BL364" s="192"/>
      <c r="BM364" s="192"/>
      <c r="BN364" s="192"/>
      <c r="BO364" s="192"/>
      <c r="BP364" s="192"/>
      <c r="BQ364" s="192"/>
      <c r="BR364" s="192"/>
      <c r="BS364" s="192"/>
      <c r="BT364" s="192"/>
      <c r="BU364" s="192"/>
      <c r="BV364" s="192"/>
      <c r="BW364" s="192"/>
      <c r="BX364" s="192"/>
      <c r="BY364" s="148"/>
      <c r="BZ364" s="148"/>
      <c r="CA364" s="148"/>
      <c r="CB364" s="148"/>
      <c r="CC364" s="148"/>
      <c r="CD364" s="148"/>
      <c r="CE364" s="149"/>
      <c r="CG364" s="149"/>
      <c r="CH364" s="149"/>
      <c r="CJ364" s="148"/>
      <c r="CK364" s="148"/>
      <c r="CP364" s="150"/>
      <c r="CQ364" s="150"/>
    </row>
    <row r="365" spans="1:95" s="135" customFormat="1" x14ac:dyDescent="0.25">
      <c r="A365" s="131"/>
      <c r="B365" s="132"/>
      <c r="D365" s="199"/>
      <c r="E365" s="141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300"/>
      <c r="AR365" s="192"/>
      <c r="AS365" s="192"/>
      <c r="AT365" s="192"/>
      <c r="AU365" s="192"/>
      <c r="AV365" s="192"/>
      <c r="AW365" s="192"/>
      <c r="AX365" s="192"/>
      <c r="AY365" s="192"/>
      <c r="AZ365" s="192"/>
      <c r="BA365" s="192"/>
      <c r="BB365" s="192"/>
      <c r="BC365" s="192"/>
      <c r="BD365" s="192"/>
      <c r="BE365" s="192"/>
      <c r="BF365" s="192"/>
      <c r="BG365" s="192"/>
      <c r="BH365" s="192"/>
      <c r="BI365" s="192"/>
      <c r="BJ365" s="192"/>
      <c r="BK365" s="192"/>
      <c r="BL365" s="192"/>
      <c r="BM365" s="192"/>
      <c r="BN365" s="192"/>
      <c r="BO365" s="192"/>
      <c r="BP365" s="192"/>
      <c r="BQ365" s="192"/>
      <c r="BR365" s="192"/>
      <c r="BS365" s="192"/>
      <c r="BT365" s="192"/>
      <c r="BU365" s="192"/>
      <c r="BV365" s="192"/>
      <c r="BW365" s="192"/>
      <c r="BX365" s="192"/>
      <c r="BY365" s="148"/>
      <c r="BZ365" s="148"/>
      <c r="CA365" s="148"/>
      <c r="CB365" s="148"/>
      <c r="CC365" s="148"/>
      <c r="CD365" s="148"/>
      <c r="CE365" s="149"/>
      <c r="CG365" s="149"/>
      <c r="CH365" s="149"/>
      <c r="CJ365" s="148"/>
      <c r="CK365" s="148"/>
      <c r="CP365" s="150"/>
      <c r="CQ365" s="150"/>
    </row>
    <row r="366" spans="1:95" s="135" customFormat="1" x14ac:dyDescent="0.25">
      <c r="A366" s="131"/>
      <c r="B366" s="132"/>
      <c r="D366" s="199"/>
      <c r="E366" s="141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300"/>
      <c r="AR366" s="192"/>
      <c r="AS366" s="192"/>
      <c r="AT366" s="192"/>
      <c r="AU366" s="192"/>
      <c r="AV366" s="192"/>
      <c r="AW366" s="192"/>
      <c r="AX366" s="192"/>
      <c r="AY366" s="192"/>
      <c r="AZ366" s="192"/>
      <c r="BA366" s="192"/>
      <c r="BB366" s="192"/>
      <c r="BC366" s="192"/>
      <c r="BD366" s="192"/>
      <c r="BE366" s="192"/>
      <c r="BF366" s="192"/>
      <c r="BG366" s="192"/>
      <c r="BH366" s="192"/>
      <c r="BI366" s="192"/>
      <c r="BJ366" s="192"/>
      <c r="BK366" s="192"/>
      <c r="BL366" s="192"/>
      <c r="BM366" s="192"/>
      <c r="BN366" s="192"/>
      <c r="BO366" s="192"/>
      <c r="BP366" s="192"/>
      <c r="BQ366" s="192"/>
      <c r="BR366" s="192"/>
      <c r="BS366" s="192"/>
      <c r="BT366" s="192"/>
      <c r="BU366" s="192"/>
      <c r="BV366" s="192"/>
      <c r="BW366" s="192"/>
      <c r="BX366" s="192"/>
      <c r="BY366" s="148"/>
      <c r="BZ366" s="148"/>
      <c r="CA366" s="148"/>
      <c r="CB366" s="148"/>
      <c r="CC366" s="148"/>
      <c r="CD366" s="148"/>
      <c r="CE366" s="149"/>
      <c r="CG366" s="149"/>
      <c r="CH366" s="149"/>
      <c r="CJ366" s="148"/>
      <c r="CK366" s="148"/>
      <c r="CP366" s="150"/>
      <c r="CQ366" s="150"/>
    </row>
    <row r="367" spans="1:95" s="135" customFormat="1" x14ac:dyDescent="0.25">
      <c r="A367" s="131"/>
      <c r="B367" s="132"/>
      <c r="D367" s="199"/>
      <c r="E367" s="141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  <c r="AC367" s="96"/>
      <c r="AD367" s="96"/>
      <c r="AE367" s="96"/>
      <c r="AF367" s="96"/>
      <c r="AG367" s="96"/>
      <c r="AH367" s="96"/>
      <c r="AI367" s="96"/>
      <c r="AJ367" s="96"/>
      <c r="AK367" s="96"/>
      <c r="AL367" s="96"/>
      <c r="AM367" s="96"/>
      <c r="AN367" s="96"/>
      <c r="AO367" s="96"/>
      <c r="AP367" s="96"/>
      <c r="AQ367" s="192"/>
      <c r="AR367" s="192"/>
      <c r="AS367" s="192"/>
      <c r="AT367" s="192"/>
      <c r="AU367" s="192"/>
      <c r="AV367" s="192"/>
      <c r="AW367" s="192"/>
      <c r="AX367" s="192"/>
      <c r="AY367" s="192"/>
      <c r="AZ367" s="192"/>
      <c r="BA367" s="192"/>
      <c r="BB367" s="192"/>
      <c r="BC367" s="192"/>
      <c r="BD367" s="192"/>
      <c r="BE367" s="192"/>
      <c r="BF367" s="192"/>
      <c r="BG367" s="192"/>
      <c r="BH367" s="192"/>
      <c r="BI367" s="192"/>
      <c r="BJ367" s="192"/>
      <c r="BK367" s="192"/>
      <c r="BL367" s="192"/>
      <c r="BM367" s="192"/>
      <c r="BN367" s="192"/>
      <c r="BO367" s="192"/>
      <c r="BP367" s="192"/>
      <c r="BQ367" s="192"/>
      <c r="BR367" s="192"/>
      <c r="BS367" s="192"/>
      <c r="BT367" s="192"/>
      <c r="BU367" s="192"/>
      <c r="BV367" s="192"/>
      <c r="BW367" s="192"/>
      <c r="BX367" s="192"/>
      <c r="BY367" s="148"/>
      <c r="BZ367" s="148"/>
      <c r="CA367" s="148"/>
      <c r="CB367" s="148"/>
      <c r="CC367" s="148"/>
      <c r="CD367" s="148"/>
      <c r="CE367" s="149"/>
      <c r="CG367" s="149"/>
      <c r="CH367" s="149"/>
      <c r="CJ367" s="148"/>
      <c r="CK367" s="148"/>
      <c r="CP367" s="150"/>
      <c r="CQ367" s="150"/>
    </row>
    <row r="368" spans="1:95" x14ac:dyDescent="0.25">
      <c r="A368" s="118"/>
      <c r="D368" s="203"/>
      <c r="E368" s="204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  <c r="AC368" s="96"/>
      <c r="AD368" s="96"/>
      <c r="AE368" s="96"/>
      <c r="AF368" s="96"/>
      <c r="AG368" s="96"/>
      <c r="AH368" s="96"/>
      <c r="AI368" s="96"/>
      <c r="AJ368" s="96"/>
      <c r="AK368" s="96"/>
      <c r="AL368" s="96"/>
      <c r="AM368" s="96"/>
      <c r="AN368" s="96"/>
      <c r="AO368" s="96"/>
      <c r="AP368" s="96"/>
      <c r="CE368" s="119"/>
    </row>
    <row r="369" spans="1:96" s="135" customFormat="1" x14ac:dyDescent="0.25">
      <c r="A369" s="131"/>
      <c r="B369" s="132"/>
      <c r="D369" s="199"/>
      <c r="E369" s="141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  <c r="AC369" s="96"/>
      <c r="AD369" s="96"/>
      <c r="AE369" s="96"/>
      <c r="AF369" s="96"/>
      <c r="AG369" s="96"/>
      <c r="AH369" s="96"/>
      <c r="AI369" s="96"/>
      <c r="AJ369" s="96"/>
      <c r="AK369" s="96"/>
      <c r="AL369" s="96"/>
      <c r="AM369" s="96"/>
      <c r="AN369" s="96"/>
      <c r="AO369" s="96"/>
      <c r="AP369" s="96"/>
      <c r="AQ369" s="192"/>
      <c r="AR369" s="192"/>
      <c r="AS369" s="192"/>
      <c r="AT369" s="192"/>
      <c r="AU369" s="192"/>
      <c r="AV369" s="192"/>
      <c r="AW369" s="192"/>
      <c r="AX369" s="192"/>
      <c r="AY369" s="192"/>
      <c r="AZ369" s="192"/>
      <c r="BA369" s="192"/>
      <c r="BB369" s="192"/>
      <c r="BC369" s="192"/>
      <c r="BD369" s="192"/>
      <c r="BE369" s="192"/>
      <c r="BF369" s="192"/>
      <c r="BG369" s="192"/>
      <c r="BH369" s="192"/>
      <c r="BI369" s="192"/>
      <c r="BJ369" s="192"/>
      <c r="BK369" s="192"/>
      <c r="BL369" s="192"/>
      <c r="BM369" s="192"/>
      <c r="BN369" s="192"/>
      <c r="BO369" s="192"/>
      <c r="BP369" s="192"/>
      <c r="BQ369" s="192"/>
      <c r="BR369" s="192"/>
      <c r="BS369" s="192"/>
      <c r="BT369" s="192"/>
      <c r="BU369" s="192"/>
      <c r="BV369" s="192"/>
      <c r="BW369" s="192"/>
      <c r="BX369" s="192"/>
      <c r="BY369" s="149"/>
      <c r="BZ369" s="149"/>
      <c r="CA369" s="149"/>
      <c r="CB369" s="149"/>
      <c r="CC369" s="149"/>
      <c r="CD369" s="149"/>
      <c r="CE369" s="149"/>
      <c r="CF369" s="149"/>
      <c r="CG369" s="149"/>
      <c r="CH369" s="149"/>
      <c r="CI369" s="149"/>
      <c r="CJ369" s="149"/>
      <c r="CK369" s="149"/>
      <c r="CL369" s="149"/>
      <c r="CM369" s="149"/>
      <c r="CN369" s="149"/>
      <c r="CO369" s="149"/>
      <c r="CP369" s="149"/>
      <c r="CQ369" s="149"/>
      <c r="CR369" s="149"/>
    </row>
    <row r="370" spans="1:96" s="135" customFormat="1" x14ac:dyDescent="0.25">
      <c r="A370" s="131"/>
      <c r="B370" s="132"/>
      <c r="D370" s="199"/>
      <c r="E370" s="141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  <c r="AC370" s="96"/>
      <c r="AD370" s="96"/>
      <c r="AE370" s="96"/>
      <c r="AF370" s="96"/>
      <c r="AG370" s="96"/>
      <c r="AH370" s="96"/>
      <c r="AI370" s="96"/>
      <c r="AJ370" s="96"/>
      <c r="AK370" s="96"/>
      <c r="AL370" s="96"/>
      <c r="AM370" s="96"/>
      <c r="AN370" s="96"/>
      <c r="AO370" s="96"/>
      <c r="AP370" s="96"/>
      <c r="AQ370" s="192"/>
      <c r="AR370" s="192"/>
      <c r="AS370" s="192"/>
      <c r="AT370" s="192"/>
      <c r="AU370" s="192"/>
      <c r="AV370" s="192"/>
      <c r="AW370" s="192"/>
      <c r="AX370" s="192"/>
      <c r="AY370" s="192"/>
      <c r="AZ370" s="192"/>
      <c r="BA370" s="192"/>
      <c r="BB370" s="192"/>
      <c r="BC370" s="192"/>
      <c r="BD370" s="192"/>
      <c r="BE370" s="192"/>
      <c r="BF370" s="192"/>
      <c r="BG370" s="192"/>
      <c r="BH370" s="192"/>
      <c r="BI370" s="192"/>
      <c r="BJ370" s="192"/>
      <c r="BK370" s="192"/>
      <c r="BL370" s="192"/>
      <c r="BM370" s="192"/>
      <c r="BN370" s="192"/>
      <c r="BO370" s="192"/>
      <c r="BP370" s="192"/>
      <c r="BQ370" s="192"/>
      <c r="BR370" s="192"/>
      <c r="BS370" s="192"/>
      <c r="BT370" s="192"/>
      <c r="BU370" s="192"/>
      <c r="BV370" s="192"/>
      <c r="BW370" s="192"/>
      <c r="BX370" s="192"/>
      <c r="BY370" s="149"/>
      <c r="BZ370" s="149"/>
      <c r="CA370" s="149"/>
      <c r="CB370" s="149"/>
      <c r="CC370" s="149"/>
      <c r="CD370" s="149"/>
      <c r="CE370" s="149"/>
      <c r="CF370" s="149"/>
      <c r="CG370" s="149"/>
      <c r="CH370" s="149"/>
      <c r="CI370" s="149"/>
      <c r="CJ370" s="149"/>
      <c r="CK370" s="149"/>
      <c r="CL370" s="149"/>
      <c r="CM370" s="149"/>
      <c r="CN370" s="149"/>
      <c r="CO370" s="149"/>
      <c r="CP370" s="149"/>
      <c r="CQ370" s="149"/>
      <c r="CR370" s="149"/>
    </row>
    <row r="371" spans="1:96" s="135" customFormat="1" x14ac:dyDescent="0.25">
      <c r="A371" s="131"/>
      <c r="B371" s="132"/>
      <c r="D371" s="199"/>
      <c r="E371" s="141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  <c r="AC371" s="96"/>
      <c r="AD371" s="96"/>
      <c r="AE371" s="96"/>
      <c r="AF371" s="96"/>
      <c r="AG371" s="96"/>
      <c r="AH371" s="96"/>
      <c r="AI371" s="96"/>
      <c r="AJ371" s="96"/>
      <c r="AK371" s="96"/>
      <c r="AL371" s="96"/>
      <c r="AM371" s="96"/>
      <c r="AN371" s="96"/>
      <c r="AO371" s="96"/>
      <c r="AP371" s="96"/>
      <c r="AQ371" s="192"/>
      <c r="AR371" s="192"/>
      <c r="AS371" s="192"/>
      <c r="AT371" s="192"/>
      <c r="AU371" s="192"/>
      <c r="AV371" s="192"/>
      <c r="AW371" s="192"/>
      <c r="AX371" s="192"/>
      <c r="AY371" s="192"/>
      <c r="AZ371" s="192"/>
      <c r="BA371" s="192"/>
      <c r="BB371" s="192"/>
      <c r="BC371" s="192"/>
      <c r="BD371" s="192"/>
      <c r="BE371" s="192"/>
      <c r="BF371" s="192"/>
      <c r="BG371" s="192"/>
      <c r="BH371" s="192"/>
      <c r="BI371" s="192"/>
      <c r="BJ371" s="192"/>
      <c r="BK371" s="192"/>
      <c r="BL371" s="192"/>
      <c r="BM371" s="192"/>
      <c r="BN371" s="192"/>
      <c r="BO371" s="192"/>
      <c r="BP371" s="192"/>
      <c r="BQ371" s="192"/>
      <c r="BR371" s="192"/>
      <c r="BS371" s="192"/>
      <c r="BT371" s="192"/>
      <c r="BU371" s="192"/>
      <c r="BV371" s="192"/>
      <c r="BW371" s="192"/>
      <c r="BX371" s="192"/>
      <c r="BY371" s="149"/>
      <c r="BZ371" s="149"/>
      <c r="CA371" s="149"/>
      <c r="CB371" s="149"/>
      <c r="CC371" s="149"/>
      <c r="CD371" s="149"/>
      <c r="CE371" s="149"/>
      <c r="CF371" s="149"/>
      <c r="CG371" s="149"/>
      <c r="CH371" s="149"/>
      <c r="CI371" s="149"/>
      <c r="CJ371" s="149"/>
      <c r="CK371" s="149"/>
      <c r="CL371" s="149"/>
      <c r="CM371" s="149"/>
      <c r="CN371" s="149"/>
      <c r="CO371" s="149"/>
      <c r="CP371" s="149"/>
      <c r="CQ371" s="149"/>
      <c r="CR371" s="149"/>
    </row>
    <row r="372" spans="1:96" s="135" customFormat="1" x14ac:dyDescent="0.25">
      <c r="A372" s="131"/>
      <c r="B372" s="132"/>
      <c r="D372" s="199"/>
      <c r="E372" s="141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  <c r="AC372" s="96"/>
      <c r="AD372" s="96"/>
      <c r="AE372" s="96"/>
      <c r="AF372" s="96"/>
      <c r="AG372" s="96"/>
      <c r="AH372" s="96"/>
      <c r="AI372" s="96"/>
      <c r="AJ372" s="96"/>
      <c r="AK372" s="96"/>
      <c r="AL372" s="96"/>
      <c r="AM372" s="96"/>
      <c r="AN372" s="96"/>
      <c r="AO372" s="96"/>
      <c r="AP372" s="96"/>
      <c r="AQ372" s="192"/>
      <c r="AR372" s="192"/>
      <c r="AS372" s="192"/>
      <c r="AT372" s="192"/>
      <c r="AU372" s="192"/>
      <c r="AV372" s="192"/>
      <c r="AW372" s="192"/>
      <c r="AX372" s="192"/>
      <c r="AY372" s="192"/>
      <c r="AZ372" s="192"/>
      <c r="BA372" s="192"/>
      <c r="BB372" s="192"/>
      <c r="BC372" s="192"/>
      <c r="BD372" s="192"/>
      <c r="BE372" s="192"/>
      <c r="BF372" s="192"/>
      <c r="BG372" s="192"/>
      <c r="BH372" s="192"/>
      <c r="BI372" s="192"/>
      <c r="BJ372" s="192"/>
      <c r="BK372" s="192"/>
      <c r="BL372" s="192"/>
      <c r="BM372" s="192"/>
      <c r="BN372" s="192"/>
      <c r="BO372" s="192"/>
      <c r="BP372" s="192"/>
      <c r="BQ372" s="192"/>
      <c r="BR372" s="192"/>
      <c r="BS372" s="192"/>
      <c r="BT372" s="192"/>
      <c r="BU372" s="192"/>
      <c r="BV372" s="192"/>
      <c r="BW372" s="192"/>
      <c r="BX372" s="192"/>
      <c r="BY372" s="149"/>
      <c r="BZ372" s="149"/>
      <c r="CA372" s="149"/>
      <c r="CB372" s="149"/>
      <c r="CC372" s="149"/>
      <c r="CD372" s="149"/>
      <c r="CE372" s="149"/>
      <c r="CF372" s="149"/>
      <c r="CG372" s="149"/>
      <c r="CH372" s="149"/>
      <c r="CI372" s="149"/>
      <c r="CJ372" s="149"/>
      <c r="CK372" s="149"/>
      <c r="CL372" s="149"/>
      <c r="CM372" s="149"/>
      <c r="CN372" s="149"/>
      <c r="CO372" s="149"/>
      <c r="CP372" s="149"/>
      <c r="CQ372" s="149"/>
      <c r="CR372" s="149"/>
    </row>
    <row r="373" spans="1:96" s="135" customFormat="1" x14ac:dyDescent="0.25">
      <c r="A373" s="131"/>
      <c r="B373" s="132"/>
      <c r="D373" s="199"/>
      <c r="E373" s="141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  <c r="AC373" s="96"/>
      <c r="AD373" s="96"/>
      <c r="AE373" s="96"/>
      <c r="AF373" s="96"/>
      <c r="AG373" s="96"/>
      <c r="AH373" s="96"/>
      <c r="AI373" s="96"/>
      <c r="AJ373" s="96"/>
      <c r="AK373" s="96"/>
      <c r="AL373" s="96"/>
      <c r="AM373" s="96"/>
      <c r="AN373" s="96"/>
      <c r="AO373" s="96"/>
      <c r="AP373" s="96"/>
      <c r="AQ373" s="192"/>
      <c r="AR373" s="192"/>
      <c r="AS373" s="192"/>
      <c r="AT373" s="192"/>
      <c r="AU373" s="192"/>
      <c r="AV373" s="192"/>
      <c r="AW373" s="192"/>
      <c r="AX373" s="192"/>
      <c r="AY373" s="192"/>
      <c r="AZ373" s="192"/>
      <c r="BA373" s="192"/>
      <c r="BB373" s="192"/>
      <c r="BC373" s="192"/>
      <c r="BD373" s="192"/>
      <c r="BE373" s="192"/>
      <c r="BF373" s="192"/>
      <c r="BG373" s="192"/>
      <c r="BH373" s="192"/>
      <c r="BI373" s="192"/>
      <c r="BJ373" s="192"/>
      <c r="BK373" s="192"/>
      <c r="BL373" s="192"/>
      <c r="BM373" s="192"/>
      <c r="BN373" s="192"/>
      <c r="BO373" s="192"/>
      <c r="BP373" s="192"/>
      <c r="BQ373" s="192"/>
      <c r="BR373" s="192"/>
      <c r="BS373" s="192"/>
      <c r="BT373" s="192"/>
      <c r="BU373" s="192"/>
      <c r="BV373" s="192"/>
      <c r="BW373" s="192"/>
      <c r="BX373" s="192"/>
      <c r="BY373" s="149"/>
      <c r="BZ373" s="149"/>
      <c r="CA373" s="149"/>
      <c r="CB373" s="149"/>
      <c r="CC373" s="149"/>
      <c r="CD373" s="149"/>
      <c r="CE373" s="149"/>
      <c r="CF373" s="149"/>
      <c r="CG373" s="149"/>
      <c r="CH373" s="149"/>
      <c r="CI373" s="149"/>
      <c r="CJ373" s="149"/>
      <c r="CK373" s="149"/>
      <c r="CL373" s="149"/>
      <c r="CM373" s="149"/>
      <c r="CN373" s="149"/>
      <c r="CO373" s="149"/>
      <c r="CP373" s="149"/>
      <c r="CQ373" s="149"/>
      <c r="CR373" s="149"/>
    </row>
    <row r="374" spans="1:96" s="135" customFormat="1" ht="18" customHeight="1" x14ac:dyDescent="0.25">
      <c r="A374" s="131"/>
      <c r="B374" s="132"/>
      <c r="D374" s="199"/>
      <c r="E374" s="141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  <c r="AC374" s="96"/>
      <c r="AD374" s="96"/>
      <c r="AE374" s="96"/>
      <c r="AF374" s="96"/>
      <c r="AG374" s="96"/>
      <c r="AH374" s="96"/>
      <c r="AI374" s="96"/>
      <c r="AJ374" s="96"/>
      <c r="AK374" s="96"/>
      <c r="AL374" s="96"/>
      <c r="AM374" s="96"/>
      <c r="AN374" s="96"/>
      <c r="AO374" s="96"/>
      <c r="AP374" s="96"/>
      <c r="AQ374" s="192"/>
      <c r="AR374" s="192"/>
      <c r="AS374" s="192"/>
      <c r="AT374" s="192"/>
      <c r="AU374" s="192"/>
      <c r="AV374" s="192"/>
      <c r="AW374" s="192"/>
      <c r="AX374" s="192"/>
      <c r="AY374" s="192"/>
      <c r="AZ374" s="192"/>
      <c r="BA374" s="192"/>
      <c r="BB374" s="192"/>
      <c r="BC374" s="192"/>
      <c r="BD374" s="192"/>
      <c r="BE374" s="192"/>
      <c r="BF374" s="192"/>
      <c r="BG374" s="192"/>
      <c r="BH374" s="192"/>
      <c r="BI374" s="192"/>
      <c r="BJ374" s="192"/>
      <c r="BK374" s="192"/>
      <c r="BL374" s="192"/>
      <c r="BM374" s="192"/>
      <c r="BN374" s="192"/>
      <c r="BO374" s="192"/>
      <c r="BP374" s="192"/>
      <c r="BQ374" s="192"/>
      <c r="BR374" s="192"/>
      <c r="BS374" s="192"/>
      <c r="BT374" s="192"/>
      <c r="BU374" s="192"/>
      <c r="BV374" s="192"/>
      <c r="BW374" s="192"/>
      <c r="BX374" s="192"/>
      <c r="BY374" s="149"/>
      <c r="BZ374" s="149"/>
      <c r="CA374" s="149"/>
      <c r="CB374" s="149"/>
      <c r="CC374" s="149"/>
      <c r="CD374" s="149"/>
      <c r="CE374" s="149"/>
      <c r="CF374" s="149"/>
      <c r="CG374" s="149"/>
      <c r="CH374" s="149"/>
      <c r="CI374" s="149"/>
      <c r="CJ374" s="149"/>
      <c r="CK374" s="149"/>
      <c r="CL374" s="149"/>
      <c r="CM374" s="149"/>
      <c r="CN374" s="149"/>
      <c r="CO374" s="149"/>
      <c r="CP374" s="149"/>
      <c r="CQ374" s="149"/>
      <c r="CR374" s="149"/>
    </row>
    <row r="375" spans="1:96" s="135" customFormat="1" ht="18" customHeight="1" x14ac:dyDescent="0.25">
      <c r="A375" s="131"/>
      <c r="B375" s="132"/>
      <c r="D375" s="199"/>
      <c r="E375" s="141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  <c r="AC375" s="96"/>
      <c r="AD375" s="96"/>
      <c r="AE375" s="96"/>
      <c r="AF375" s="96"/>
      <c r="AG375" s="96"/>
      <c r="AH375" s="96"/>
      <c r="AI375" s="96"/>
      <c r="AJ375" s="96"/>
      <c r="AK375" s="96"/>
      <c r="AL375" s="96"/>
      <c r="AM375" s="96"/>
      <c r="AN375" s="96"/>
      <c r="AO375" s="96"/>
      <c r="AP375" s="96"/>
      <c r="AQ375" s="192"/>
      <c r="AR375" s="192"/>
      <c r="AS375" s="192"/>
      <c r="AT375" s="192"/>
      <c r="AU375" s="192"/>
      <c r="AV375" s="192"/>
      <c r="AW375" s="192"/>
      <c r="AX375" s="192"/>
      <c r="AY375" s="192"/>
      <c r="AZ375" s="192"/>
      <c r="BA375" s="192"/>
      <c r="BB375" s="192"/>
      <c r="BC375" s="192"/>
      <c r="BD375" s="192"/>
      <c r="BE375" s="192"/>
      <c r="BF375" s="192"/>
      <c r="BG375" s="192"/>
      <c r="BH375" s="192"/>
      <c r="BI375" s="192"/>
      <c r="BJ375" s="192"/>
      <c r="BK375" s="192"/>
      <c r="BL375" s="192"/>
      <c r="BM375" s="192"/>
      <c r="BN375" s="192"/>
      <c r="BO375" s="192"/>
      <c r="BP375" s="192"/>
      <c r="BQ375" s="192"/>
      <c r="BR375" s="192"/>
      <c r="BS375" s="192"/>
      <c r="BT375" s="192"/>
      <c r="BU375" s="192"/>
      <c r="BV375" s="192"/>
      <c r="BW375" s="192"/>
      <c r="BX375" s="192"/>
      <c r="BY375" s="149"/>
      <c r="BZ375" s="149"/>
      <c r="CA375" s="149"/>
      <c r="CB375" s="149"/>
      <c r="CC375" s="149"/>
      <c r="CD375" s="149"/>
      <c r="CE375" s="149"/>
      <c r="CF375" s="149"/>
      <c r="CG375" s="149"/>
      <c r="CH375" s="149"/>
      <c r="CI375" s="149"/>
      <c r="CJ375" s="149"/>
      <c r="CK375" s="149"/>
      <c r="CL375" s="149"/>
      <c r="CM375" s="149"/>
      <c r="CN375" s="149"/>
      <c r="CO375" s="149"/>
      <c r="CP375" s="149"/>
      <c r="CQ375" s="149"/>
      <c r="CR375" s="149"/>
    </row>
    <row r="376" spans="1:96" s="135" customFormat="1" x14ac:dyDescent="0.25">
      <c r="A376" s="131"/>
      <c r="B376" s="132"/>
      <c r="D376" s="199"/>
      <c r="E376" s="141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  <c r="AC376" s="96"/>
      <c r="AD376" s="96"/>
      <c r="AE376" s="96"/>
      <c r="AF376" s="96"/>
      <c r="AG376" s="96"/>
      <c r="AH376" s="96"/>
      <c r="AI376" s="96"/>
      <c r="AJ376" s="96"/>
      <c r="AK376" s="96"/>
      <c r="AL376" s="96"/>
      <c r="AM376" s="96"/>
      <c r="AN376" s="96"/>
      <c r="AO376" s="96"/>
      <c r="AP376" s="96"/>
      <c r="AQ376" s="192"/>
      <c r="AR376" s="192"/>
      <c r="AS376" s="192"/>
      <c r="AT376" s="192"/>
      <c r="AU376" s="192"/>
      <c r="AV376" s="192"/>
      <c r="AW376" s="192"/>
      <c r="AX376" s="192"/>
      <c r="AY376" s="192"/>
      <c r="AZ376" s="192"/>
      <c r="BA376" s="192"/>
      <c r="BB376" s="192"/>
      <c r="BC376" s="192"/>
      <c r="BD376" s="192"/>
      <c r="BE376" s="192"/>
      <c r="BF376" s="192"/>
      <c r="BG376" s="192"/>
      <c r="BH376" s="192"/>
      <c r="BI376" s="192"/>
      <c r="BJ376" s="192"/>
      <c r="BK376" s="192"/>
      <c r="BL376" s="192"/>
      <c r="BM376" s="192"/>
      <c r="BN376" s="192"/>
      <c r="BO376" s="192"/>
      <c r="BP376" s="192"/>
      <c r="BQ376" s="192"/>
      <c r="BR376" s="192"/>
      <c r="BS376" s="192"/>
      <c r="BT376" s="192"/>
      <c r="BU376" s="192"/>
      <c r="BV376" s="192"/>
      <c r="BW376" s="192"/>
      <c r="BX376" s="192"/>
      <c r="BY376" s="149"/>
      <c r="BZ376" s="149"/>
      <c r="CA376" s="149"/>
      <c r="CB376" s="149"/>
      <c r="CC376" s="149"/>
      <c r="CD376" s="149"/>
      <c r="CE376" s="149"/>
      <c r="CF376" s="149"/>
      <c r="CG376" s="149"/>
      <c r="CH376" s="149"/>
      <c r="CI376" s="149"/>
      <c r="CJ376" s="149"/>
      <c r="CK376" s="149"/>
      <c r="CL376" s="149"/>
      <c r="CM376" s="149"/>
      <c r="CN376" s="149"/>
      <c r="CO376" s="149"/>
      <c r="CP376" s="149"/>
      <c r="CQ376" s="149"/>
      <c r="CR376" s="149"/>
    </row>
    <row r="377" spans="1:96" ht="19.5" customHeight="1" x14ac:dyDescent="0.25">
      <c r="A377" s="118"/>
      <c r="D377" s="203"/>
      <c r="E377" s="204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  <c r="AC377" s="96"/>
      <c r="AD377" s="96"/>
      <c r="AE377" s="96"/>
      <c r="AF377" s="96"/>
      <c r="AG377" s="96"/>
      <c r="AH377" s="96"/>
      <c r="AI377" s="96"/>
      <c r="AJ377" s="96"/>
      <c r="AK377" s="96"/>
      <c r="AL377" s="96"/>
      <c r="AM377" s="96"/>
      <c r="AN377" s="96"/>
      <c r="AO377" s="96"/>
      <c r="AP377" s="96"/>
      <c r="BY377" s="119"/>
      <c r="BZ377" s="119"/>
      <c r="CA377" s="119"/>
      <c r="CB377" s="119"/>
      <c r="CC377" s="119"/>
      <c r="CD377" s="119"/>
      <c r="CE377" s="119"/>
      <c r="CF377" s="119"/>
      <c r="CG377" s="119"/>
      <c r="CH377" s="119"/>
      <c r="CI377" s="119"/>
      <c r="CJ377" s="119"/>
      <c r="CK377" s="119"/>
      <c r="CL377" s="119"/>
      <c r="CM377" s="119"/>
      <c r="CN377" s="119"/>
      <c r="CO377" s="119"/>
      <c r="CP377" s="119"/>
      <c r="CQ377" s="119"/>
      <c r="CR377" s="119"/>
    </row>
    <row r="378" spans="1:96" ht="18.75" customHeight="1" x14ac:dyDescent="0.25">
      <c r="A378" s="118"/>
      <c r="D378" s="203"/>
      <c r="E378" s="204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  <c r="AC378" s="96"/>
      <c r="AD378" s="96"/>
      <c r="AE378" s="96"/>
      <c r="AF378" s="96"/>
      <c r="AG378" s="96"/>
      <c r="AH378" s="96"/>
      <c r="AI378" s="96"/>
      <c r="AJ378" s="96"/>
      <c r="AK378" s="96"/>
      <c r="AL378" s="96"/>
      <c r="AM378" s="96"/>
      <c r="AN378" s="96"/>
      <c r="AO378" s="96"/>
      <c r="AP378" s="96"/>
      <c r="BY378" s="119"/>
      <c r="BZ378" s="119"/>
      <c r="CA378" s="119"/>
      <c r="CB378" s="119"/>
      <c r="CC378" s="119"/>
      <c r="CD378" s="119"/>
      <c r="CE378" s="119"/>
      <c r="CF378" s="119"/>
      <c r="CG378" s="119"/>
      <c r="CH378" s="119"/>
      <c r="CI378" s="119"/>
      <c r="CJ378" s="119"/>
      <c r="CK378" s="119"/>
      <c r="CL378" s="119"/>
      <c r="CM378" s="119"/>
      <c r="CN378" s="119"/>
      <c r="CO378" s="119"/>
      <c r="CP378" s="119"/>
      <c r="CQ378" s="119"/>
      <c r="CR378" s="119"/>
    </row>
    <row r="379" spans="1:96" s="135" customFormat="1" ht="27.75" customHeight="1" x14ac:dyDescent="0.25">
      <c r="A379" s="131"/>
      <c r="B379" s="132"/>
      <c r="D379" s="199"/>
      <c r="E379" s="141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  <c r="AC379" s="96"/>
      <c r="AD379" s="96"/>
      <c r="AE379" s="96"/>
      <c r="AF379" s="96"/>
      <c r="AG379" s="96"/>
      <c r="AH379" s="96"/>
      <c r="AI379" s="96"/>
      <c r="AJ379" s="96"/>
      <c r="AK379" s="96"/>
      <c r="AL379" s="96"/>
      <c r="AM379" s="96"/>
      <c r="AN379" s="96"/>
      <c r="AO379" s="96"/>
      <c r="AP379" s="96"/>
      <c r="AQ379" s="192"/>
      <c r="AR379" s="192"/>
      <c r="AS379" s="192"/>
      <c r="AT379" s="192"/>
      <c r="AU379" s="192"/>
      <c r="AV379" s="192"/>
      <c r="AW379" s="192"/>
      <c r="AX379" s="192"/>
      <c r="AY379" s="192"/>
      <c r="AZ379" s="192"/>
      <c r="BA379" s="192"/>
      <c r="BB379" s="192"/>
      <c r="BC379" s="192"/>
      <c r="BD379" s="192"/>
      <c r="BE379" s="192"/>
      <c r="BF379" s="192"/>
      <c r="BG379" s="192"/>
      <c r="BH379" s="192"/>
      <c r="BI379" s="192"/>
      <c r="BJ379" s="192"/>
      <c r="BK379" s="192"/>
      <c r="BL379" s="192"/>
      <c r="BM379" s="192"/>
      <c r="BN379" s="192"/>
      <c r="BO379" s="192"/>
      <c r="BP379" s="192"/>
      <c r="BQ379" s="192"/>
      <c r="BR379" s="192"/>
      <c r="BS379" s="192"/>
      <c r="BT379" s="192"/>
      <c r="BU379" s="192"/>
      <c r="BV379" s="192"/>
      <c r="BW379" s="192"/>
      <c r="BX379" s="192"/>
      <c r="BY379" s="149"/>
      <c r="BZ379" s="149"/>
      <c r="CA379" s="149"/>
      <c r="CB379" s="149"/>
      <c r="CC379" s="149"/>
      <c r="CD379" s="149"/>
      <c r="CE379" s="149"/>
      <c r="CF379" s="149"/>
      <c r="CG379" s="149"/>
      <c r="CH379" s="149"/>
      <c r="CI379" s="149"/>
      <c r="CJ379" s="149"/>
      <c r="CK379" s="149"/>
      <c r="CL379" s="149"/>
      <c r="CM379" s="149"/>
      <c r="CN379" s="149"/>
      <c r="CO379" s="149"/>
      <c r="CP379" s="149"/>
      <c r="CQ379" s="149"/>
      <c r="CR379" s="149"/>
    </row>
    <row r="380" spans="1:96" s="135" customFormat="1" x14ac:dyDescent="0.25">
      <c r="A380" s="131"/>
      <c r="B380" s="132"/>
      <c r="D380" s="199"/>
      <c r="E380" s="141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  <c r="AC380" s="96"/>
      <c r="AD380" s="96"/>
      <c r="AE380" s="96"/>
      <c r="AF380" s="96"/>
      <c r="AG380" s="96"/>
      <c r="AH380" s="96"/>
      <c r="AI380" s="96"/>
      <c r="AJ380" s="96"/>
      <c r="AK380" s="96"/>
      <c r="AL380" s="96"/>
      <c r="AM380" s="96"/>
      <c r="AN380" s="96"/>
      <c r="AO380" s="96"/>
      <c r="AP380" s="96"/>
      <c r="AQ380" s="192"/>
      <c r="AR380" s="192"/>
      <c r="AS380" s="192"/>
      <c r="AT380" s="192"/>
      <c r="AU380" s="192"/>
      <c r="AV380" s="192"/>
      <c r="AW380" s="192"/>
      <c r="AX380" s="192"/>
      <c r="AY380" s="192"/>
      <c r="AZ380" s="192"/>
      <c r="BA380" s="192"/>
      <c r="BB380" s="192"/>
      <c r="BC380" s="192"/>
      <c r="BD380" s="192"/>
      <c r="BE380" s="192"/>
      <c r="BF380" s="192"/>
      <c r="BG380" s="192"/>
      <c r="BH380" s="192"/>
      <c r="BI380" s="192"/>
      <c r="BJ380" s="192"/>
      <c r="BK380" s="192"/>
      <c r="BL380" s="192"/>
      <c r="BM380" s="192"/>
      <c r="BN380" s="192"/>
      <c r="BO380" s="192"/>
      <c r="BP380" s="192"/>
      <c r="BQ380" s="192"/>
      <c r="BR380" s="192"/>
      <c r="BS380" s="192"/>
      <c r="BT380" s="192"/>
      <c r="BU380" s="192"/>
      <c r="BV380" s="192"/>
      <c r="BW380" s="192"/>
      <c r="BX380" s="192"/>
      <c r="BY380" s="149"/>
      <c r="BZ380" s="149"/>
      <c r="CA380" s="149"/>
      <c r="CB380" s="149"/>
      <c r="CC380" s="149"/>
      <c r="CD380" s="149"/>
      <c r="CE380" s="149"/>
      <c r="CF380" s="149"/>
      <c r="CG380" s="149"/>
      <c r="CH380" s="149"/>
      <c r="CI380" s="149"/>
      <c r="CJ380" s="149"/>
      <c r="CK380" s="149"/>
      <c r="CL380" s="149"/>
      <c r="CM380" s="149"/>
      <c r="CN380" s="149"/>
      <c r="CO380" s="149"/>
      <c r="CP380" s="149"/>
      <c r="CQ380" s="149"/>
      <c r="CR380" s="149"/>
    </row>
    <row r="381" spans="1:96" s="135" customFormat="1" x14ac:dyDescent="0.25">
      <c r="A381" s="131"/>
      <c r="B381" s="132"/>
      <c r="D381" s="199"/>
      <c r="E381" s="141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  <c r="AC381" s="96"/>
      <c r="AD381" s="96"/>
      <c r="AE381" s="96"/>
      <c r="AF381" s="96"/>
      <c r="AG381" s="96"/>
      <c r="AH381" s="96"/>
      <c r="AI381" s="96"/>
      <c r="AJ381" s="96"/>
      <c r="AK381" s="96"/>
      <c r="AL381" s="96"/>
      <c r="AM381" s="96"/>
      <c r="AN381" s="96"/>
      <c r="AO381" s="96"/>
      <c r="AP381" s="96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/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192"/>
      <c r="BO381" s="192"/>
      <c r="BP381" s="192"/>
      <c r="BQ381" s="192"/>
      <c r="BR381" s="192"/>
      <c r="BS381" s="192"/>
      <c r="BT381" s="192"/>
      <c r="BU381" s="192"/>
      <c r="BV381" s="192"/>
      <c r="BW381" s="192"/>
      <c r="BX381" s="192"/>
      <c r="BY381" s="149"/>
      <c r="BZ381" s="149"/>
      <c r="CA381" s="149"/>
      <c r="CB381" s="149"/>
      <c r="CC381" s="149"/>
      <c r="CD381" s="149"/>
      <c r="CE381" s="149"/>
      <c r="CF381" s="149"/>
      <c r="CG381" s="149"/>
      <c r="CH381" s="149"/>
      <c r="CI381" s="149"/>
      <c r="CJ381" s="149"/>
      <c r="CK381" s="149"/>
      <c r="CL381" s="149"/>
      <c r="CM381" s="149"/>
      <c r="CN381" s="149"/>
      <c r="CO381" s="149"/>
      <c r="CP381" s="149"/>
      <c r="CQ381" s="149"/>
      <c r="CR381" s="149"/>
    </row>
    <row r="382" spans="1:96" s="135" customFormat="1" x14ac:dyDescent="0.25">
      <c r="A382" s="131"/>
      <c r="B382" s="132"/>
      <c r="D382" s="199"/>
      <c r="E382" s="141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  <c r="AC382" s="96"/>
      <c r="AD382" s="96"/>
      <c r="AE382" s="96"/>
      <c r="AF382" s="96"/>
      <c r="AG382" s="96"/>
      <c r="AH382" s="96"/>
      <c r="AI382" s="96"/>
      <c r="AJ382" s="96"/>
      <c r="AK382" s="96"/>
      <c r="AL382" s="96"/>
      <c r="AM382" s="96"/>
      <c r="AN382" s="96"/>
      <c r="AO382" s="96"/>
      <c r="AP382" s="96"/>
      <c r="AQ382" s="192"/>
      <c r="AR382" s="192"/>
      <c r="AS382" s="192"/>
      <c r="AT382" s="192"/>
      <c r="AU382" s="192"/>
      <c r="AV382" s="192"/>
      <c r="AW382" s="192"/>
      <c r="AX382" s="192"/>
      <c r="AY382" s="192"/>
      <c r="AZ382" s="192"/>
      <c r="BA382" s="192"/>
      <c r="BB382" s="192"/>
      <c r="BC382" s="192"/>
      <c r="BD382" s="192"/>
      <c r="BE382" s="192"/>
      <c r="BF382" s="192"/>
      <c r="BG382" s="192"/>
      <c r="BH382" s="192"/>
      <c r="BI382" s="192"/>
      <c r="BJ382" s="192"/>
      <c r="BK382" s="192"/>
      <c r="BL382" s="192"/>
      <c r="BM382" s="192"/>
      <c r="BN382" s="192"/>
      <c r="BO382" s="192"/>
      <c r="BP382" s="192"/>
      <c r="BQ382" s="192"/>
      <c r="BR382" s="192"/>
      <c r="BS382" s="192"/>
      <c r="BT382" s="192"/>
      <c r="BU382" s="192"/>
      <c r="BV382" s="192"/>
      <c r="BW382" s="192"/>
      <c r="BX382" s="192"/>
      <c r="BY382" s="149"/>
      <c r="BZ382" s="149"/>
      <c r="CA382" s="149"/>
      <c r="CB382" s="149"/>
      <c r="CC382" s="149"/>
      <c r="CD382" s="149"/>
      <c r="CE382" s="149"/>
      <c r="CF382" s="149"/>
      <c r="CG382" s="149"/>
      <c r="CH382" s="149"/>
      <c r="CI382" s="149"/>
      <c r="CJ382" s="149"/>
      <c r="CK382" s="149"/>
      <c r="CL382" s="149"/>
      <c r="CM382" s="149"/>
      <c r="CN382" s="149"/>
      <c r="CO382" s="149"/>
      <c r="CP382" s="149"/>
      <c r="CQ382" s="149"/>
      <c r="CR382" s="149"/>
    </row>
    <row r="383" spans="1:96" s="135" customFormat="1" x14ac:dyDescent="0.25">
      <c r="A383" s="131"/>
      <c r="B383" s="132"/>
      <c r="D383" s="199"/>
      <c r="E383" s="141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  <c r="AC383" s="96"/>
      <c r="AD383" s="96"/>
      <c r="AE383" s="96"/>
      <c r="AF383" s="96"/>
      <c r="AG383" s="96"/>
      <c r="AH383" s="96"/>
      <c r="AI383" s="96"/>
      <c r="AJ383" s="96"/>
      <c r="AK383" s="96"/>
      <c r="AL383" s="96"/>
      <c r="AM383" s="96"/>
      <c r="AN383" s="96"/>
      <c r="AO383" s="96"/>
      <c r="AP383" s="96"/>
      <c r="AQ383" s="192"/>
      <c r="AR383" s="192"/>
      <c r="AS383" s="192"/>
      <c r="AT383" s="192"/>
      <c r="AU383" s="192"/>
      <c r="AV383" s="192"/>
      <c r="AW383" s="192"/>
      <c r="AX383" s="192"/>
      <c r="AY383" s="192"/>
      <c r="AZ383" s="192"/>
      <c r="BA383" s="192"/>
      <c r="BB383" s="192"/>
      <c r="BC383" s="192"/>
      <c r="BD383" s="192"/>
      <c r="BE383" s="192"/>
      <c r="BF383" s="192"/>
      <c r="BG383" s="192"/>
      <c r="BH383" s="192"/>
      <c r="BI383" s="192"/>
      <c r="BJ383" s="192"/>
      <c r="BK383" s="192"/>
      <c r="BL383" s="192"/>
      <c r="BM383" s="192"/>
      <c r="BN383" s="192"/>
      <c r="BO383" s="192"/>
      <c r="BP383" s="192"/>
      <c r="BQ383" s="192"/>
      <c r="BR383" s="192"/>
      <c r="BS383" s="192"/>
      <c r="BT383" s="192"/>
      <c r="BU383" s="192"/>
      <c r="BV383" s="192"/>
      <c r="BW383" s="192"/>
      <c r="BX383" s="192"/>
      <c r="BY383" s="149"/>
      <c r="BZ383" s="149"/>
      <c r="CA383" s="149"/>
      <c r="CB383" s="149"/>
      <c r="CC383" s="149"/>
      <c r="CD383" s="149"/>
      <c r="CE383" s="149"/>
      <c r="CF383" s="149"/>
      <c r="CG383" s="149"/>
      <c r="CH383" s="149"/>
      <c r="CI383" s="149"/>
      <c r="CJ383" s="149"/>
      <c r="CK383" s="149"/>
      <c r="CL383" s="149"/>
      <c r="CM383" s="149"/>
      <c r="CN383" s="149"/>
      <c r="CO383" s="149"/>
      <c r="CP383" s="149"/>
      <c r="CQ383" s="149"/>
      <c r="CR383" s="149"/>
    </row>
    <row r="384" spans="1:96" s="135" customFormat="1" x14ac:dyDescent="0.25">
      <c r="A384" s="131"/>
      <c r="B384" s="132"/>
      <c r="D384" s="199"/>
      <c r="E384" s="141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  <c r="AC384" s="96"/>
      <c r="AD384" s="96"/>
      <c r="AE384" s="96"/>
      <c r="AF384" s="96"/>
      <c r="AG384" s="96"/>
      <c r="AH384" s="96"/>
      <c r="AI384" s="96"/>
      <c r="AJ384" s="96"/>
      <c r="AK384" s="96"/>
      <c r="AL384" s="96"/>
      <c r="AM384" s="96"/>
      <c r="AN384" s="96"/>
      <c r="AO384" s="96"/>
      <c r="AP384" s="96"/>
      <c r="AQ384" s="192"/>
      <c r="AR384" s="192"/>
      <c r="AS384" s="192"/>
      <c r="AT384" s="192"/>
      <c r="AU384" s="192"/>
      <c r="AV384" s="192"/>
      <c r="AW384" s="192"/>
      <c r="AX384" s="192"/>
      <c r="AY384" s="192"/>
      <c r="AZ384" s="192"/>
      <c r="BA384" s="192"/>
      <c r="BB384" s="192"/>
      <c r="BC384" s="192"/>
      <c r="BD384" s="192"/>
      <c r="BE384" s="192"/>
      <c r="BF384" s="192"/>
      <c r="BG384" s="192"/>
      <c r="BH384" s="192"/>
      <c r="BI384" s="192"/>
      <c r="BJ384" s="192"/>
      <c r="BK384" s="192"/>
      <c r="BL384" s="192"/>
      <c r="BM384" s="192"/>
      <c r="BN384" s="192"/>
      <c r="BO384" s="192"/>
      <c r="BP384" s="192"/>
      <c r="BQ384" s="192"/>
      <c r="BR384" s="192"/>
      <c r="BS384" s="192"/>
      <c r="BT384" s="192"/>
      <c r="BU384" s="192"/>
      <c r="BV384" s="192"/>
      <c r="BW384" s="192"/>
      <c r="BX384" s="192"/>
      <c r="BY384" s="149"/>
      <c r="BZ384" s="149"/>
      <c r="CA384" s="149"/>
      <c r="CB384" s="149"/>
      <c r="CC384" s="149"/>
      <c r="CD384" s="149"/>
      <c r="CE384" s="149"/>
      <c r="CF384" s="149"/>
      <c r="CG384" s="149"/>
      <c r="CH384" s="149"/>
      <c r="CI384" s="149"/>
      <c r="CJ384" s="149"/>
      <c r="CK384" s="149"/>
      <c r="CL384" s="149"/>
      <c r="CM384" s="149"/>
      <c r="CN384" s="149"/>
      <c r="CO384" s="149"/>
      <c r="CP384" s="149"/>
      <c r="CQ384" s="149"/>
      <c r="CR384" s="149"/>
    </row>
    <row r="385" spans="1:96" s="135" customFormat="1" x14ac:dyDescent="0.25">
      <c r="A385" s="131"/>
      <c r="B385" s="132"/>
      <c r="D385" s="199"/>
      <c r="E385" s="141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192"/>
      <c r="AR385" s="192"/>
      <c r="AS385" s="192"/>
      <c r="AT385" s="192"/>
      <c r="AU385" s="192"/>
      <c r="AV385" s="192"/>
      <c r="AW385" s="192"/>
      <c r="AX385" s="192"/>
      <c r="AY385" s="192"/>
      <c r="AZ385" s="192"/>
      <c r="BA385" s="192"/>
      <c r="BB385" s="192"/>
      <c r="BC385" s="192"/>
      <c r="BD385" s="192"/>
      <c r="BE385" s="192"/>
      <c r="BF385" s="192"/>
      <c r="BG385" s="192"/>
      <c r="BH385" s="192"/>
      <c r="BI385" s="192"/>
      <c r="BJ385" s="192"/>
      <c r="BK385" s="192"/>
      <c r="BL385" s="192"/>
      <c r="BM385" s="192"/>
      <c r="BN385" s="192"/>
      <c r="BO385" s="192"/>
      <c r="BP385" s="192"/>
      <c r="BQ385" s="192"/>
      <c r="BR385" s="192"/>
      <c r="BS385" s="192"/>
      <c r="BT385" s="192"/>
      <c r="BU385" s="192"/>
      <c r="BV385" s="192"/>
      <c r="BW385" s="192"/>
      <c r="BX385" s="192"/>
      <c r="BY385" s="149"/>
      <c r="BZ385" s="149"/>
      <c r="CA385" s="149"/>
      <c r="CB385" s="149"/>
      <c r="CC385" s="149"/>
      <c r="CD385" s="149"/>
      <c r="CE385" s="149"/>
      <c r="CF385" s="149"/>
      <c r="CG385" s="149"/>
      <c r="CH385" s="149"/>
      <c r="CI385" s="149"/>
      <c r="CJ385" s="149"/>
      <c r="CK385" s="149"/>
      <c r="CL385" s="149"/>
      <c r="CM385" s="149"/>
      <c r="CN385" s="149"/>
      <c r="CO385" s="149"/>
      <c r="CP385" s="149"/>
      <c r="CQ385" s="149"/>
      <c r="CR385" s="149"/>
    </row>
    <row r="386" spans="1:96" s="153" customFormat="1" x14ac:dyDescent="0.25">
      <c r="A386" s="151"/>
      <c r="B386" s="152"/>
      <c r="D386" s="205"/>
      <c r="E386" s="206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193"/>
      <c r="AR386" s="193"/>
      <c r="AS386" s="193"/>
      <c r="AT386" s="193"/>
      <c r="AU386" s="193"/>
      <c r="AV386" s="193"/>
      <c r="AW386" s="193"/>
      <c r="AX386" s="193"/>
      <c r="AY386" s="193"/>
      <c r="AZ386" s="193"/>
      <c r="BA386" s="193"/>
      <c r="BB386" s="193"/>
      <c r="BC386" s="193"/>
      <c r="BD386" s="193"/>
      <c r="BE386" s="193"/>
      <c r="BF386" s="193"/>
      <c r="BG386" s="193"/>
      <c r="BH386" s="193"/>
      <c r="BI386" s="193"/>
      <c r="BJ386" s="193"/>
      <c r="BK386" s="193"/>
      <c r="BL386" s="193"/>
      <c r="BM386" s="193"/>
      <c r="BN386" s="193"/>
      <c r="BO386" s="193"/>
      <c r="BP386" s="193"/>
      <c r="BQ386" s="193"/>
      <c r="BR386" s="193"/>
      <c r="BS386" s="193"/>
      <c r="BT386" s="193"/>
      <c r="BU386" s="193"/>
      <c r="BV386" s="193"/>
      <c r="BW386" s="193"/>
      <c r="BX386" s="193"/>
      <c r="BY386" s="154"/>
      <c r="BZ386" s="154"/>
      <c r="CA386" s="154"/>
      <c r="CB386" s="154"/>
      <c r="CC386" s="154"/>
      <c r="CD386" s="154"/>
      <c r="CE386" s="154"/>
      <c r="CF386" s="154"/>
      <c r="CG386" s="154"/>
      <c r="CH386" s="154"/>
      <c r="CI386" s="154"/>
      <c r="CJ386" s="154"/>
      <c r="CK386" s="154"/>
      <c r="CL386" s="154"/>
      <c r="CM386" s="154"/>
      <c r="CN386" s="154"/>
      <c r="CO386" s="154"/>
      <c r="CP386" s="154"/>
      <c r="CQ386" s="154"/>
      <c r="CR386" s="154"/>
    </row>
    <row r="387" spans="1:96" s="153" customFormat="1" x14ac:dyDescent="0.25">
      <c r="A387" s="151"/>
      <c r="B387" s="152"/>
      <c r="D387" s="205"/>
      <c r="E387" s="206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193"/>
      <c r="AR387" s="193"/>
      <c r="AS387" s="193"/>
      <c r="AT387" s="193"/>
      <c r="AU387" s="193"/>
      <c r="AV387" s="193"/>
      <c r="AW387" s="193"/>
      <c r="AX387" s="193"/>
      <c r="AY387" s="193"/>
      <c r="AZ387" s="193"/>
      <c r="BA387" s="193"/>
      <c r="BB387" s="193"/>
      <c r="BC387" s="193"/>
      <c r="BD387" s="193"/>
      <c r="BE387" s="193"/>
      <c r="BF387" s="193"/>
      <c r="BG387" s="193"/>
      <c r="BH387" s="193"/>
      <c r="BI387" s="193"/>
      <c r="BJ387" s="193"/>
      <c r="BK387" s="193"/>
      <c r="BL387" s="193"/>
      <c r="BM387" s="193"/>
      <c r="BN387" s="193"/>
      <c r="BO387" s="193"/>
      <c r="BP387" s="193"/>
      <c r="BQ387" s="193"/>
      <c r="BR387" s="193"/>
      <c r="BS387" s="193"/>
      <c r="BT387" s="193"/>
      <c r="BU387" s="193"/>
      <c r="BV387" s="193"/>
      <c r="BW387" s="193"/>
      <c r="BX387" s="193"/>
      <c r="BY387" s="154"/>
      <c r="BZ387" s="154"/>
      <c r="CA387" s="154"/>
      <c r="CB387" s="154"/>
      <c r="CC387" s="154"/>
      <c r="CD387" s="154"/>
      <c r="CE387" s="154"/>
      <c r="CF387" s="154"/>
      <c r="CG387" s="154"/>
      <c r="CH387" s="154"/>
      <c r="CI387" s="154"/>
      <c r="CJ387" s="154"/>
      <c r="CK387" s="154"/>
      <c r="CL387" s="154"/>
      <c r="CM387" s="154"/>
      <c r="CN387" s="154"/>
      <c r="CO387" s="154"/>
      <c r="CP387" s="154"/>
      <c r="CQ387" s="154"/>
      <c r="CR387" s="154"/>
    </row>
    <row r="388" spans="1:96" s="153" customFormat="1" x14ac:dyDescent="0.25">
      <c r="A388" s="151"/>
      <c r="B388" s="152"/>
      <c r="D388" s="205"/>
      <c r="E388" s="206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193"/>
      <c r="AR388" s="193"/>
      <c r="AS388" s="193"/>
      <c r="AT388" s="193"/>
      <c r="AU388" s="193"/>
      <c r="AV388" s="193"/>
      <c r="AW388" s="193"/>
      <c r="AX388" s="193"/>
      <c r="AY388" s="193"/>
      <c r="AZ388" s="193"/>
      <c r="BA388" s="193"/>
      <c r="BB388" s="193"/>
      <c r="BC388" s="193"/>
      <c r="BD388" s="193"/>
      <c r="BE388" s="193"/>
      <c r="BF388" s="193"/>
      <c r="BG388" s="193"/>
      <c r="BH388" s="193"/>
      <c r="BI388" s="193"/>
      <c r="BJ388" s="193"/>
      <c r="BK388" s="193"/>
      <c r="BL388" s="193"/>
      <c r="BM388" s="193"/>
      <c r="BN388" s="193"/>
      <c r="BO388" s="193"/>
      <c r="BP388" s="193"/>
      <c r="BQ388" s="193"/>
      <c r="BR388" s="193"/>
      <c r="BS388" s="193"/>
      <c r="BT388" s="193"/>
      <c r="BU388" s="193"/>
      <c r="BV388" s="193"/>
      <c r="BW388" s="193"/>
      <c r="BX388" s="193"/>
      <c r="BY388" s="154"/>
      <c r="BZ388" s="154"/>
      <c r="CA388" s="154"/>
      <c r="CB388" s="154"/>
      <c r="CC388" s="154"/>
      <c r="CD388" s="154"/>
      <c r="CE388" s="154"/>
      <c r="CF388" s="154"/>
      <c r="CG388" s="154"/>
      <c r="CH388" s="154"/>
      <c r="CI388" s="154"/>
      <c r="CJ388" s="154"/>
      <c r="CK388" s="154"/>
      <c r="CL388" s="154"/>
      <c r="CM388" s="154"/>
      <c r="CN388" s="154"/>
      <c r="CO388" s="154"/>
      <c r="CP388" s="154"/>
      <c r="CQ388" s="154"/>
      <c r="CR388" s="154"/>
    </row>
    <row r="389" spans="1:96" s="153" customFormat="1" x14ac:dyDescent="0.25">
      <c r="A389" s="151"/>
      <c r="B389" s="152"/>
      <c r="D389" s="205"/>
      <c r="E389" s="206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AM389" s="100"/>
      <c r="AN389" s="100"/>
      <c r="AO389" s="100"/>
      <c r="AP389" s="100"/>
      <c r="AQ389" s="193"/>
      <c r="AR389" s="193"/>
      <c r="AS389" s="193"/>
      <c r="AT389" s="193"/>
      <c r="AU389" s="193"/>
      <c r="AV389" s="193"/>
      <c r="AW389" s="193"/>
      <c r="AX389" s="193"/>
      <c r="AY389" s="193"/>
      <c r="AZ389" s="193"/>
      <c r="BA389" s="193"/>
      <c r="BB389" s="193"/>
      <c r="BC389" s="193"/>
      <c r="BD389" s="193"/>
      <c r="BE389" s="193"/>
      <c r="BF389" s="193"/>
      <c r="BG389" s="193"/>
      <c r="BH389" s="193"/>
      <c r="BI389" s="193"/>
      <c r="BJ389" s="193"/>
      <c r="BK389" s="193"/>
      <c r="BL389" s="193"/>
      <c r="BM389" s="193"/>
      <c r="BN389" s="193"/>
      <c r="BO389" s="193"/>
      <c r="BP389" s="193"/>
      <c r="BQ389" s="193"/>
      <c r="BR389" s="193"/>
      <c r="BS389" s="193"/>
      <c r="BT389" s="193"/>
      <c r="BU389" s="193"/>
      <c r="BV389" s="193"/>
      <c r="BW389" s="193"/>
      <c r="BX389" s="193"/>
      <c r="BY389" s="154"/>
      <c r="BZ389" s="154"/>
      <c r="CA389" s="154"/>
      <c r="CB389" s="154"/>
      <c r="CC389" s="154"/>
      <c r="CD389" s="154"/>
      <c r="CE389" s="154"/>
      <c r="CF389" s="154"/>
      <c r="CG389" s="154"/>
      <c r="CH389" s="154"/>
      <c r="CI389" s="154"/>
      <c r="CJ389" s="154"/>
      <c r="CK389" s="154"/>
      <c r="CL389" s="154"/>
      <c r="CM389" s="154"/>
      <c r="CN389" s="154"/>
      <c r="CO389" s="154"/>
      <c r="CP389" s="154"/>
      <c r="CQ389" s="154"/>
      <c r="CR389" s="154"/>
    </row>
    <row r="390" spans="1:96" s="153" customFormat="1" x14ac:dyDescent="0.25">
      <c r="A390" s="151"/>
      <c r="B390" s="152"/>
      <c r="D390" s="205"/>
      <c r="E390" s="206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193"/>
      <c r="AR390" s="193"/>
      <c r="AS390" s="193"/>
      <c r="AT390" s="193"/>
      <c r="AU390" s="193"/>
      <c r="AV390" s="193"/>
      <c r="AW390" s="193"/>
      <c r="AX390" s="193"/>
      <c r="AY390" s="193"/>
      <c r="AZ390" s="193"/>
      <c r="BA390" s="193"/>
      <c r="BB390" s="193"/>
      <c r="BC390" s="193"/>
      <c r="BD390" s="193"/>
      <c r="BE390" s="193"/>
      <c r="BF390" s="193"/>
      <c r="BG390" s="193"/>
      <c r="BH390" s="193"/>
      <c r="BI390" s="193"/>
      <c r="BJ390" s="193"/>
      <c r="BK390" s="193"/>
      <c r="BL390" s="193"/>
      <c r="BM390" s="193"/>
      <c r="BN390" s="193"/>
      <c r="BO390" s="193"/>
      <c r="BP390" s="193"/>
      <c r="BQ390" s="193"/>
      <c r="BR390" s="193"/>
      <c r="BS390" s="193"/>
      <c r="BT390" s="193"/>
      <c r="BU390" s="193"/>
      <c r="BV390" s="193"/>
      <c r="BW390" s="193"/>
      <c r="BX390" s="193"/>
      <c r="BY390" s="154"/>
      <c r="BZ390" s="154"/>
      <c r="CA390" s="154"/>
      <c r="CB390" s="154"/>
      <c r="CC390" s="154"/>
      <c r="CD390" s="154"/>
      <c r="CE390" s="154"/>
      <c r="CF390" s="154"/>
      <c r="CG390" s="154"/>
      <c r="CH390" s="154"/>
      <c r="CI390" s="154"/>
      <c r="CJ390" s="154"/>
      <c r="CK390" s="154"/>
      <c r="CL390" s="154"/>
      <c r="CM390" s="154"/>
      <c r="CN390" s="154"/>
      <c r="CO390" s="154"/>
      <c r="CP390" s="154"/>
      <c r="CQ390" s="154"/>
      <c r="CR390" s="154"/>
    </row>
    <row r="391" spans="1:96" s="153" customFormat="1" x14ac:dyDescent="0.25">
      <c r="A391" s="151"/>
      <c r="B391" s="152"/>
      <c r="D391" s="205"/>
      <c r="E391" s="206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193"/>
      <c r="AR391" s="193"/>
      <c r="AS391" s="193"/>
      <c r="AT391" s="193"/>
      <c r="AU391" s="193"/>
      <c r="AV391" s="193"/>
      <c r="AW391" s="193"/>
      <c r="AX391" s="193"/>
      <c r="AY391" s="193"/>
      <c r="AZ391" s="193"/>
      <c r="BA391" s="193"/>
      <c r="BB391" s="193"/>
      <c r="BC391" s="193"/>
      <c r="BD391" s="193"/>
      <c r="BE391" s="193"/>
      <c r="BF391" s="193"/>
      <c r="BG391" s="193"/>
      <c r="BH391" s="193"/>
      <c r="BI391" s="193"/>
      <c r="BJ391" s="193"/>
      <c r="BK391" s="193"/>
      <c r="BL391" s="193"/>
      <c r="BM391" s="193"/>
      <c r="BN391" s="193"/>
      <c r="BO391" s="193"/>
      <c r="BP391" s="193"/>
      <c r="BQ391" s="193"/>
      <c r="BR391" s="193"/>
      <c r="BS391" s="193"/>
      <c r="BT391" s="193"/>
      <c r="BU391" s="193"/>
      <c r="BV391" s="193"/>
      <c r="BW391" s="193"/>
      <c r="BX391" s="193"/>
      <c r="BY391" s="154"/>
      <c r="BZ391" s="154"/>
      <c r="CA391" s="154"/>
      <c r="CB391" s="154"/>
      <c r="CC391" s="154"/>
      <c r="CD391" s="154"/>
      <c r="CE391" s="154"/>
      <c r="CF391" s="154"/>
      <c r="CG391" s="154"/>
      <c r="CH391" s="154"/>
      <c r="CI391" s="154"/>
      <c r="CJ391" s="154"/>
      <c r="CK391" s="154"/>
      <c r="CL391" s="154"/>
      <c r="CM391" s="154"/>
      <c r="CN391" s="154"/>
      <c r="CO391" s="154"/>
      <c r="CP391" s="154"/>
      <c r="CQ391" s="154"/>
      <c r="CR391" s="154"/>
    </row>
    <row r="392" spans="1:96" s="153" customFormat="1" x14ac:dyDescent="0.25">
      <c r="A392" s="151"/>
      <c r="B392" s="152"/>
      <c r="D392" s="205"/>
      <c r="E392" s="206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193"/>
      <c r="AR392" s="193"/>
      <c r="AS392" s="193"/>
      <c r="AT392" s="193"/>
      <c r="AU392" s="193"/>
      <c r="AV392" s="193"/>
      <c r="AW392" s="193"/>
      <c r="AX392" s="193"/>
      <c r="AY392" s="193"/>
      <c r="AZ392" s="193"/>
      <c r="BA392" s="193"/>
      <c r="BB392" s="193"/>
      <c r="BC392" s="193"/>
      <c r="BD392" s="193"/>
      <c r="BE392" s="193"/>
      <c r="BF392" s="193"/>
      <c r="BG392" s="193"/>
      <c r="BH392" s="193"/>
      <c r="BI392" s="193"/>
      <c r="BJ392" s="193"/>
      <c r="BK392" s="193"/>
      <c r="BL392" s="193"/>
      <c r="BM392" s="193"/>
      <c r="BN392" s="193"/>
      <c r="BO392" s="193"/>
      <c r="BP392" s="193"/>
      <c r="BQ392" s="193"/>
      <c r="BR392" s="193"/>
      <c r="BS392" s="193"/>
      <c r="BT392" s="193"/>
      <c r="BU392" s="193"/>
      <c r="BV392" s="193"/>
      <c r="BW392" s="193"/>
      <c r="BX392" s="193"/>
      <c r="BY392" s="154"/>
      <c r="BZ392" s="154"/>
      <c r="CA392" s="154"/>
      <c r="CB392" s="154"/>
      <c r="CC392" s="154"/>
      <c r="CD392" s="154"/>
      <c r="CE392" s="154"/>
      <c r="CF392" s="154"/>
      <c r="CG392" s="154"/>
      <c r="CH392" s="154"/>
      <c r="CI392" s="154"/>
      <c r="CJ392" s="154"/>
      <c r="CK392" s="154"/>
      <c r="CL392" s="154"/>
      <c r="CM392" s="154"/>
      <c r="CN392" s="154"/>
      <c r="CO392" s="154"/>
      <c r="CP392" s="154"/>
      <c r="CQ392" s="154"/>
      <c r="CR392" s="154"/>
    </row>
    <row r="393" spans="1:96" s="153" customFormat="1" x14ac:dyDescent="0.25">
      <c r="A393" s="151"/>
      <c r="B393" s="152"/>
      <c r="D393" s="205"/>
      <c r="E393" s="206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  <c r="AA393" s="101"/>
      <c r="AB393" s="101"/>
      <c r="AC393" s="101"/>
      <c r="AD393" s="101"/>
      <c r="AE393" s="101"/>
      <c r="AF393" s="101"/>
      <c r="AG393" s="101"/>
      <c r="AH393" s="101"/>
      <c r="AI393" s="101"/>
      <c r="AJ393" s="101"/>
      <c r="AK393" s="101"/>
      <c r="AL393" s="101"/>
      <c r="AM393" s="101"/>
      <c r="AN393" s="101"/>
      <c r="AO393" s="101"/>
      <c r="AP393" s="101"/>
      <c r="AQ393" s="193"/>
      <c r="AR393" s="193"/>
      <c r="AS393" s="193"/>
      <c r="AT393" s="193"/>
      <c r="AU393" s="193"/>
      <c r="AV393" s="193"/>
      <c r="AW393" s="193"/>
      <c r="AX393" s="193"/>
      <c r="AY393" s="193"/>
      <c r="AZ393" s="193"/>
      <c r="BA393" s="193"/>
      <c r="BB393" s="193"/>
      <c r="BC393" s="193"/>
      <c r="BD393" s="193"/>
      <c r="BE393" s="193"/>
      <c r="BF393" s="193"/>
      <c r="BG393" s="193"/>
      <c r="BH393" s="193"/>
      <c r="BI393" s="193"/>
      <c r="BJ393" s="193"/>
      <c r="BK393" s="193"/>
      <c r="BL393" s="193"/>
      <c r="BM393" s="193"/>
      <c r="BN393" s="193"/>
      <c r="BO393" s="193"/>
      <c r="BP393" s="193"/>
      <c r="BQ393" s="193"/>
      <c r="BR393" s="193"/>
      <c r="BS393" s="193"/>
      <c r="BT393" s="193"/>
      <c r="BU393" s="193"/>
      <c r="BV393" s="193"/>
      <c r="BW393" s="193"/>
      <c r="BX393" s="193"/>
      <c r="BY393" s="154"/>
      <c r="BZ393" s="154"/>
      <c r="CA393" s="154"/>
      <c r="CB393" s="154"/>
      <c r="CC393" s="154"/>
      <c r="CD393" s="154"/>
      <c r="CE393" s="154"/>
      <c r="CF393" s="154"/>
      <c r="CG393" s="154"/>
      <c r="CH393" s="154"/>
      <c r="CI393" s="154"/>
      <c r="CJ393" s="154"/>
      <c r="CK393" s="154"/>
      <c r="CL393" s="154"/>
      <c r="CM393" s="154"/>
      <c r="CN393" s="154"/>
      <c r="CO393" s="154"/>
      <c r="CP393" s="154"/>
      <c r="CQ393" s="154"/>
      <c r="CR393" s="154"/>
    </row>
    <row r="394" spans="1:96" s="153" customFormat="1" ht="18.75" customHeight="1" x14ac:dyDescent="0.25">
      <c r="A394" s="151"/>
      <c r="B394" s="152"/>
      <c r="D394" s="205"/>
      <c r="E394" s="206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193"/>
      <c r="AR394" s="193"/>
      <c r="AS394" s="193"/>
      <c r="AT394" s="193"/>
      <c r="AU394" s="193"/>
      <c r="AV394" s="193"/>
      <c r="AW394" s="193"/>
      <c r="AX394" s="193"/>
      <c r="AY394" s="193"/>
      <c r="AZ394" s="193"/>
      <c r="BA394" s="193"/>
      <c r="BB394" s="193"/>
      <c r="BC394" s="193"/>
      <c r="BD394" s="193"/>
      <c r="BE394" s="193"/>
      <c r="BF394" s="193"/>
      <c r="BG394" s="193"/>
      <c r="BH394" s="193"/>
      <c r="BI394" s="193"/>
      <c r="BJ394" s="193"/>
      <c r="BK394" s="193"/>
      <c r="BL394" s="193"/>
      <c r="BM394" s="193"/>
      <c r="BN394" s="193"/>
      <c r="BO394" s="193"/>
      <c r="BP394" s="193"/>
      <c r="BQ394" s="193"/>
      <c r="BR394" s="193"/>
      <c r="BS394" s="193"/>
      <c r="BT394" s="193"/>
      <c r="BU394" s="193"/>
      <c r="BV394" s="193"/>
      <c r="BW394" s="193"/>
      <c r="BX394" s="193"/>
      <c r="BY394" s="154"/>
      <c r="BZ394" s="154"/>
      <c r="CA394" s="154"/>
      <c r="CB394" s="154"/>
      <c r="CC394" s="154"/>
      <c r="CD394" s="154"/>
      <c r="CE394" s="154"/>
      <c r="CF394" s="154"/>
      <c r="CG394" s="154"/>
      <c r="CH394" s="154"/>
      <c r="CI394" s="154"/>
      <c r="CJ394" s="154"/>
      <c r="CK394" s="154"/>
      <c r="CL394" s="154"/>
      <c r="CM394" s="154"/>
      <c r="CN394" s="154"/>
      <c r="CO394" s="154"/>
      <c r="CP394" s="154"/>
      <c r="CQ394" s="154"/>
      <c r="CR394" s="154"/>
    </row>
    <row r="395" spans="1:96" s="153" customFormat="1" ht="16.5" customHeight="1" x14ac:dyDescent="0.25">
      <c r="A395" s="151"/>
      <c r="B395" s="152"/>
      <c r="D395" s="205"/>
      <c r="E395" s="206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193"/>
      <c r="AR395" s="193"/>
      <c r="AS395" s="193"/>
      <c r="AT395" s="193"/>
      <c r="AU395" s="193"/>
      <c r="AV395" s="193"/>
      <c r="AW395" s="193"/>
      <c r="AX395" s="193"/>
      <c r="AY395" s="193"/>
      <c r="AZ395" s="193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193"/>
      <c r="BL395" s="193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193"/>
      <c r="BX395" s="193"/>
      <c r="BY395" s="154"/>
      <c r="BZ395" s="154"/>
      <c r="CA395" s="154"/>
      <c r="CB395" s="154"/>
      <c r="CC395" s="154"/>
      <c r="CD395" s="154"/>
      <c r="CE395" s="154"/>
      <c r="CF395" s="154"/>
      <c r="CG395" s="154"/>
      <c r="CH395" s="154"/>
      <c r="CI395" s="154"/>
      <c r="CJ395" s="154"/>
      <c r="CK395" s="154"/>
      <c r="CL395" s="154"/>
      <c r="CM395" s="154"/>
      <c r="CN395" s="154"/>
      <c r="CO395" s="154"/>
      <c r="CP395" s="154"/>
      <c r="CQ395" s="154"/>
      <c r="CR395" s="154"/>
    </row>
    <row r="396" spans="1:96" s="153" customFormat="1" ht="29.25" customHeight="1" x14ac:dyDescent="0.25">
      <c r="A396" s="151"/>
      <c r="B396" s="152"/>
      <c r="D396" s="205"/>
      <c r="E396" s="193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193"/>
      <c r="AR396" s="193"/>
      <c r="AS396" s="193"/>
      <c r="AT396" s="193"/>
      <c r="AU396" s="193"/>
      <c r="AV396" s="193"/>
      <c r="AW396" s="193"/>
      <c r="AX396" s="193"/>
      <c r="AY396" s="193"/>
      <c r="AZ396" s="193"/>
      <c r="BA396" s="193"/>
      <c r="BB396" s="193"/>
      <c r="BC396" s="193"/>
      <c r="BD396" s="193"/>
      <c r="BE396" s="193"/>
      <c r="BF396" s="193"/>
      <c r="BG396" s="193"/>
      <c r="BH396" s="193"/>
      <c r="BI396" s="193"/>
      <c r="BJ396" s="193"/>
      <c r="BK396" s="193"/>
      <c r="BL396" s="193"/>
      <c r="BM396" s="193"/>
      <c r="BN396" s="193"/>
      <c r="BO396" s="193"/>
      <c r="BP396" s="193"/>
      <c r="BQ396" s="193"/>
      <c r="BR396" s="193"/>
      <c r="BS396" s="193"/>
      <c r="BT396" s="193"/>
      <c r="BU396" s="193"/>
      <c r="BV396" s="193"/>
      <c r="BW396" s="193"/>
      <c r="BX396" s="193"/>
      <c r="BY396" s="154"/>
      <c r="BZ396" s="154"/>
      <c r="CA396" s="154"/>
      <c r="CB396" s="154"/>
      <c r="CC396" s="154"/>
      <c r="CD396" s="154"/>
      <c r="CE396" s="154"/>
      <c r="CF396" s="154"/>
      <c r="CG396" s="154"/>
      <c r="CH396" s="154"/>
      <c r="CI396" s="154"/>
      <c r="CJ396" s="154"/>
      <c r="CK396" s="154"/>
      <c r="CL396" s="154"/>
      <c r="CM396" s="154"/>
      <c r="CN396" s="154"/>
      <c r="CO396" s="154"/>
      <c r="CP396" s="154"/>
      <c r="CQ396" s="154"/>
      <c r="CR396" s="154"/>
    </row>
    <row r="397" spans="1:96" s="153" customFormat="1" ht="17.25" customHeight="1" x14ac:dyDescent="0.25">
      <c r="A397" s="151"/>
      <c r="B397" s="152"/>
      <c r="D397" s="205"/>
      <c r="E397" s="206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193"/>
      <c r="AR397" s="193"/>
      <c r="AS397" s="193"/>
      <c r="AT397" s="193"/>
      <c r="AU397" s="193"/>
      <c r="AV397" s="193"/>
      <c r="AW397" s="193"/>
      <c r="AX397" s="193"/>
      <c r="AY397" s="193"/>
      <c r="AZ397" s="193"/>
      <c r="BA397" s="193"/>
      <c r="BB397" s="193"/>
      <c r="BC397" s="193"/>
      <c r="BD397" s="193"/>
      <c r="BE397" s="193"/>
      <c r="BF397" s="193"/>
      <c r="BG397" s="193"/>
      <c r="BH397" s="193"/>
      <c r="BI397" s="193"/>
      <c r="BJ397" s="193"/>
      <c r="BK397" s="193"/>
      <c r="BL397" s="193"/>
      <c r="BM397" s="193"/>
      <c r="BN397" s="193"/>
      <c r="BO397" s="193"/>
      <c r="BP397" s="193"/>
      <c r="BQ397" s="193"/>
      <c r="BR397" s="193"/>
      <c r="BS397" s="193"/>
      <c r="BT397" s="193"/>
      <c r="BU397" s="193"/>
      <c r="BV397" s="193"/>
      <c r="BW397" s="193"/>
      <c r="BX397" s="193"/>
      <c r="BY397" s="154"/>
      <c r="BZ397" s="154"/>
      <c r="CA397" s="154"/>
      <c r="CB397" s="154"/>
      <c r="CC397" s="154"/>
      <c r="CD397" s="154"/>
      <c r="CE397" s="154"/>
      <c r="CF397" s="154"/>
      <c r="CG397" s="154"/>
      <c r="CH397" s="154"/>
      <c r="CI397" s="154"/>
      <c r="CJ397" s="154"/>
      <c r="CK397" s="154"/>
      <c r="CL397" s="154"/>
      <c r="CM397" s="154"/>
      <c r="CN397" s="154"/>
      <c r="CO397" s="154"/>
      <c r="CP397" s="154"/>
      <c r="CQ397" s="154"/>
      <c r="CR397" s="154"/>
    </row>
    <row r="398" spans="1:96" s="153" customFormat="1" ht="20.25" customHeight="1" x14ac:dyDescent="0.25">
      <c r="A398" s="151"/>
      <c r="B398" s="152"/>
      <c r="D398" s="205"/>
      <c r="E398" s="206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193"/>
      <c r="AR398" s="193"/>
      <c r="AS398" s="193"/>
      <c r="AT398" s="193"/>
      <c r="AU398" s="193"/>
      <c r="AV398" s="193"/>
      <c r="AW398" s="193"/>
      <c r="AX398" s="193"/>
      <c r="AY398" s="193"/>
      <c r="AZ398" s="193"/>
      <c r="BA398" s="193"/>
      <c r="BB398" s="193"/>
      <c r="BC398" s="193"/>
      <c r="BD398" s="193"/>
      <c r="BE398" s="193"/>
      <c r="BF398" s="193"/>
      <c r="BG398" s="193"/>
      <c r="BH398" s="193"/>
      <c r="BI398" s="193"/>
      <c r="BJ398" s="193"/>
      <c r="BK398" s="193"/>
      <c r="BL398" s="193"/>
      <c r="BM398" s="193"/>
      <c r="BN398" s="193"/>
      <c r="BO398" s="193"/>
      <c r="BP398" s="193"/>
      <c r="BQ398" s="193"/>
      <c r="BR398" s="193"/>
      <c r="BS398" s="193"/>
      <c r="BT398" s="193"/>
      <c r="BU398" s="193"/>
      <c r="BV398" s="193"/>
      <c r="BW398" s="193"/>
      <c r="BX398" s="193"/>
      <c r="BY398" s="154"/>
      <c r="BZ398" s="154"/>
      <c r="CA398" s="154"/>
      <c r="CB398" s="154"/>
      <c r="CC398" s="154"/>
      <c r="CD398" s="154"/>
      <c r="CE398" s="154"/>
      <c r="CF398" s="154"/>
      <c r="CG398" s="154"/>
      <c r="CH398" s="154"/>
      <c r="CI398" s="154"/>
      <c r="CJ398" s="154"/>
      <c r="CK398" s="154"/>
      <c r="CL398" s="154"/>
      <c r="CM398" s="154"/>
      <c r="CN398" s="154"/>
      <c r="CO398" s="154"/>
      <c r="CP398" s="154"/>
      <c r="CQ398" s="154"/>
      <c r="CR398" s="154"/>
    </row>
    <row r="399" spans="1:96" s="153" customFormat="1" ht="20.25" customHeight="1" x14ac:dyDescent="0.25">
      <c r="A399" s="151"/>
      <c r="B399" s="152"/>
      <c r="D399" s="205"/>
      <c r="E399" s="206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193"/>
      <c r="AR399" s="193"/>
      <c r="AS399" s="193"/>
      <c r="AT399" s="193"/>
      <c r="AU399" s="193"/>
      <c r="AV399" s="193"/>
      <c r="AW399" s="193"/>
      <c r="AX399" s="193"/>
      <c r="AY399" s="193"/>
      <c r="AZ399" s="193"/>
      <c r="BA399" s="193"/>
      <c r="BB399" s="193"/>
      <c r="BC399" s="193"/>
      <c r="BD399" s="193"/>
      <c r="BE399" s="193"/>
      <c r="BF399" s="193"/>
      <c r="BG399" s="193"/>
      <c r="BH399" s="193"/>
      <c r="BI399" s="193"/>
      <c r="BJ399" s="193"/>
      <c r="BK399" s="193"/>
      <c r="BL399" s="193"/>
      <c r="BM399" s="193"/>
      <c r="BN399" s="193"/>
      <c r="BO399" s="193"/>
      <c r="BP399" s="193"/>
      <c r="BQ399" s="193"/>
      <c r="BR399" s="193"/>
      <c r="BS399" s="193"/>
      <c r="BT399" s="193"/>
      <c r="BU399" s="193"/>
      <c r="BV399" s="193"/>
      <c r="BW399" s="193"/>
      <c r="BX399" s="193"/>
      <c r="BY399" s="154"/>
      <c r="BZ399" s="154"/>
      <c r="CA399" s="154"/>
      <c r="CB399" s="154"/>
      <c r="CC399" s="154"/>
      <c r="CD399" s="154"/>
      <c r="CE399" s="154"/>
      <c r="CF399" s="154"/>
      <c r="CG399" s="154"/>
      <c r="CH399" s="154"/>
      <c r="CI399" s="154"/>
      <c r="CJ399" s="154"/>
      <c r="CK399" s="154"/>
      <c r="CL399" s="154"/>
      <c r="CM399" s="154"/>
      <c r="CN399" s="154"/>
      <c r="CO399" s="154"/>
      <c r="CP399" s="154"/>
      <c r="CQ399" s="154"/>
      <c r="CR399" s="154"/>
    </row>
    <row r="400" spans="1:96" s="153" customFormat="1" ht="20.25" customHeight="1" x14ac:dyDescent="0.25">
      <c r="A400" s="151"/>
      <c r="B400" s="152"/>
      <c r="D400" s="205"/>
      <c r="E400" s="206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193"/>
      <c r="AR400" s="193"/>
      <c r="AS400" s="193"/>
      <c r="AT400" s="193"/>
      <c r="AU400" s="193"/>
      <c r="AV400" s="193"/>
      <c r="AW400" s="193"/>
      <c r="AX400" s="193"/>
      <c r="AY400" s="193"/>
      <c r="AZ400" s="193"/>
      <c r="BA400" s="193"/>
      <c r="BB400" s="193"/>
      <c r="BC400" s="193"/>
      <c r="BD400" s="193"/>
      <c r="BE400" s="193"/>
      <c r="BF400" s="193"/>
      <c r="BG400" s="193"/>
      <c r="BH400" s="193"/>
      <c r="BI400" s="193"/>
      <c r="BJ400" s="193"/>
      <c r="BK400" s="193"/>
      <c r="BL400" s="193"/>
      <c r="BM400" s="193"/>
      <c r="BN400" s="193"/>
      <c r="BO400" s="193"/>
      <c r="BP400" s="193"/>
      <c r="BQ400" s="193"/>
      <c r="BR400" s="193"/>
      <c r="BS400" s="193"/>
      <c r="BT400" s="193"/>
      <c r="BU400" s="193"/>
      <c r="BV400" s="193"/>
      <c r="BW400" s="193"/>
      <c r="BX400" s="193"/>
      <c r="BY400" s="154"/>
      <c r="BZ400" s="154"/>
      <c r="CA400" s="154"/>
      <c r="CB400" s="154"/>
      <c r="CC400" s="154"/>
      <c r="CD400" s="154"/>
      <c r="CE400" s="154"/>
      <c r="CF400" s="154"/>
      <c r="CG400" s="154"/>
      <c r="CH400" s="154"/>
      <c r="CI400" s="154"/>
      <c r="CJ400" s="154"/>
      <c r="CK400" s="154"/>
      <c r="CL400" s="154"/>
      <c r="CM400" s="154"/>
      <c r="CN400" s="154"/>
      <c r="CO400" s="154"/>
      <c r="CP400" s="154"/>
      <c r="CQ400" s="154"/>
      <c r="CR400" s="154"/>
    </row>
    <row r="401" spans="1:96" s="153" customFormat="1" ht="20.25" customHeight="1" x14ac:dyDescent="0.25">
      <c r="A401" s="151"/>
      <c r="B401" s="152"/>
      <c r="D401" s="205"/>
      <c r="E401" s="206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193"/>
      <c r="AR401" s="193"/>
      <c r="AS401" s="193"/>
      <c r="AT401" s="193"/>
      <c r="AU401" s="193"/>
      <c r="AV401" s="193"/>
      <c r="AW401" s="193"/>
      <c r="AX401" s="193"/>
      <c r="AY401" s="193"/>
      <c r="AZ401" s="193"/>
      <c r="BA401" s="193"/>
      <c r="BB401" s="193"/>
      <c r="BC401" s="193"/>
      <c r="BD401" s="193"/>
      <c r="BE401" s="193"/>
      <c r="BF401" s="193"/>
      <c r="BG401" s="193"/>
      <c r="BH401" s="193"/>
      <c r="BI401" s="193"/>
      <c r="BJ401" s="193"/>
      <c r="BK401" s="193"/>
      <c r="BL401" s="193"/>
      <c r="BM401" s="193"/>
      <c r="BN401" s="193"/>
      <c r="BO401" s="193"/>
      <c r="BP401" s="193"/>
      <c r="BQ401" s="193"/>
      <c r="BR401" s="193"/>
      <c r="BS401" s="193"/>
      <c r="BT401" s="193"/>
      <c r="BU401" s="193"/>
      <c r="BV401" s="193"/>
      <c r="BW401" s="193"/>
      <c r="BX401" s="193"/>
      <c r="BY401" s="154"/>
      <c r="BZ401" s="154"/>
      <c r="CA401" s="154"/>
      <c r="CB401" s="154"/>
      <c r="CC401" s="154"/>
      <c r="CD401" s="154"/>
      <c r="CE401" s="154"/>
      <c r="CF401" s="154"/>
      <c r="CG401" s="154"/>
      <c r="CH401" s="154"/>
      <c r="CI401" s="154"/>
      <c r="CJ401" s="154"/>
      <c r="CK401" s="154"/>
      <c r="CL401" s="154"/>
      <c r="CM401" s="154"/>
      <c r="CN401" s="154"/>
      <c r="CO401" s="154"/>
      <c r="CP401" s="154"/>
      <c r="CQ401" s="154"/>
      <c r="CR401" s="154"/>
    </row>
    <row r="402" spans="1:96" s="153" customFormat="1" x14ac:dyDescent="0.25">
      <c r="A402" s="151"/>
      <c r="B402" s="152"/>
      <c r="D402" s="205"/>
      <c r="E402" s="206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  <c r="AA402" s="101"/>
      <c r="AB402" s="101"/>
      <c r="AC402" s="101"/>
      <c r="AD402" s="101"/>
      <c r="AE402" s="101"/>
      <c r="AF402" s="101"/>
      <c r="AG402" s="101"/>
      <c r="AH402" s="101"/>
      <c r="AI402" s="101"/>
      <c r="AJ402" s="101"/>
      <c r="AK402" s="101"/>
      <c r="AL402" s="101"/>
      <c r="AM402" s="101"/>
      <c r="AN402" s="101"/>
      <c r="AO402" s="101"/>
      <c r="AP402" s="101"/>
      <c r="AQ402" s="193"/>
      <c r="AR402" s="193"/>
      <c r="AS402" s="193"/>
      <c r="AT402" s="193"/>
      <c r="AU402" s="193"/>
      <c r="AV402" s="193"/>
      <c r="AW402" s="193"/>
      <c r="AX402" s="193"/>
      <c r="AY402" s="193"/>
      <c r="AZ402" s="193"/>
      <c r="BA402" s="193"/>
      <c r="BB402" s="193"/>
      <c r="BC402" s="193"/>
      <c r="BD402" s="193"/>
      <c r="BE402" s="193"/>
      <c r="BF402" s="193"/>
      <c r="BG402" s="193"/>
      <c r="BH402" s="193"/>
      <c r="BI402" s="193"/>
      <c r="BJ402" s="193"/>
      <c r="BK402" s="193"/>
      <c r="BL402" s="193"/>
      <c r="BM402" s="193"/>
      <c r="BN402" s="193"/>
      <c r="BO402" s="193"/>
      <c r="BP402" s="193"/>
      <c r="BQ402" s="193"/>
      <c r="BR402" s="193"/>
      <c r="BS402" s="193"/>
      <c r="BT402" s="193"/>
      <c r="BU402" s="193"/>
      <c r="BV402" s="193"/>
      <c r="BW402" s="193"/>
      <c r="BX402" s="193"/>
      <c r="BY402" s="154"/>
      <c r="BZ402" s="154"/>
      <c r="CA402" s="154"/>
      <c r="CB402" s="154"/>
      <c r="CC402" s="154"/>
      <c r="CD402" s="154"/>
      <c r="CE402" s="154"/>
      <c r="CF402" s="154"/>
      <c r="CG402" s="154"/>
      <c r="CH402" s="154"/>
      <c r="CI402" s="154"/>
      <c r="CJ402" s="154"/>
      <c r="CK402" s="154"/>
      <c r="CL402" s="154"/>
      <c r="CM402" s="154"/>
      <c r="CN402" s="154"/>
      <c r="CO402" s="154"/>
      <c r="CP402" s="154"/>
      <c r="CQ402" s="154"/>
      <c r="CR402" s="154"/>
    </row>
    <row r="403" spans="1:96" s="153" customFormat="1" x14ac:dyDescent="0.25">
      <c r="A403" s="151"/>
      <c r="B403" s="152"/>
      <c r="D403" s="205"/>
      <c r="E403" s="206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193"/>
      <c r="AR403" s="193"/>
      <c r="AS403" s="193"/>
      <c r="AT403" s="193"/>
      <c r="AU403" s="193"/>
      <c r="AV403" s="193"/>
      <c r="AW403" s="193"/>
      <c r="AX403" s="193"/>
      <c r="AY403" s="193"/>
      <c r="AZ403" s="193"/>
      <c r="BA403" s="193"/>
      <c r="BB403" s="193"/>
      <c r="BC403" s="193"/>
      <c r="BD403" s="193"/>
      <c r="BE403" s="193"/>
      <c r="BF403" s="193"/>
      <c r="BG403" s="193"/>
      <c r="BH403" s="193"/>
      <c r="BI403" s="193"/>
      <c r="BJ403" s="193"/>
      <c r="BK403" s="193"/>
      <c r="BL403" s="193"/>
      <c r="BM403" s="193"/>
      <c r="BN403" s="193"/>
      <c r="BO403" s="193"/>
      <c r="BP403" s="193"/>
      <c r="BQ403" s="193"/>
      <c r="BR403" s="193"/>
      <c r="BS403" s="193"/>
      <c r="BT403" s="193"/>
      <c r="BU403" s="193"/>
      <c r="BV403" s="193"/>
      <c r="BW403" s="193"/>
      <c r="BX403" s="193"/>
      <c r="BY403" s="154"/>
      <c r="BZ403" s="154"/>
      <c r="CA403" s="154"/>
      <c r="CB403" s="154"/>
      <c r="CC403" s="154"/>
      <c r="CD403" s="154"/>
      <c r="CE403" s="154"/>
      <c r="CF403" s="154"/>
      <c r="CG403" s="154"/>
      <c r="CH403" s="154"/>
      <c r="CI403" s="154"/>
      <c r="CJ403" s="154"/>
      <c r="CK403" s="154"/>
      <c r="CL403" s="154"/>
      <c r="CM403" s="154"/>
      <c r="CN403" s="154"/>
      <c r="CO403" s="154"/>
      <c r="CP403" s="154"/>
      <c r="CQ403" s="154"/>
      <c r="CR403" s="154"/>
    </row>
    <row r="404" spans="1:96" s="153" customFormat="1" x14ac:dyDescent="0.25">
      <c r="A404" s="151"/>
      <c r="B404" s="152"/>
      <c r="D404" s="205"/>
      <c r="E404" s="206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  <c r="W404" s="101"/>
      <c r="X404" s="101"/>
      <c r="Y404" s="101"/>
      <c r="Z404" s="101"/>
      <c r="AA404" s="101"/>
      <c r="AB404" s="101"/>
      <c r="AC404" s="101"/>
      <c r="AD404" s="101"/>
      <c r="AE404" s="101"/>
      <c r="AF404" s="101"/>
      <c r="AG404" s="101"/>
      <c r="AH404" s="101"/>
      <c r="AI404" s="101"/>
      <c r="AJ404" s="101"/>
      <c r="AK404" s="101"/>
      <c r="AL404" s="101"/>
      <c r="AM404" s="101"/>
      <c r="AN404" s="101"/>
      <c r="AO404" s="101"/>
      <c r="AP404" s="101"/>
      <c r="AQ404" s="193"/>
      <c r="AR404" s="193"/>
      <c r="AS404" s="193"/>
      <c r="AT404" s="193"/>
      <c r="AU404" s="193"/>
      <c r="AV404" s="193"/>
      <c r="AW404" s="193"/>
      <c r="AX404" s="193"/>
      <c r="AY404" s="193"/>
      <c r="AZ404" s="193"/>
      <c r="BA404" s="193"/>
      <c r="BB404" s="193"/>
      <c r="BC404" s="193"/>
      <c r="BD404" s="193"/>
      <c r="BE404" s="193"/>
      <c r="BF404" s="193"/>
      <c r="BG404" s="193"/>
      <c r="BH404" s="193"/>
      <c r="BI404" s="193"/>
      <c r="BJ404" s="193"/>
      <c r="BK404" s="193"/>
      <c r="BL404" s="193"/>
      <c r="BM404" s="193"/>
      <c r="BN404" s="193"/>
      <c r="BO404" s="193"/>
      <c r="BP404" s="193"/>
      <c r="BQ404" s="193"/>
      <c r="BR404" s="193"/>
      <c r="BS404" s="193"/>
      <c r="BT404" s="193"/>
      <c r="BU404" s="193"/>
      <c r="BV404" s="193"/>
      <c r="BW404" s="193"/>
      <c r="BX404" s="193"/>
      <c r="BY404" s="154"/>
      <c r="BZ404" s="154"/>
      <c r="CA404" s="154"/>
      <c r="CB404" s="154"/>
      <c r="CC404" s="154"/>
      <c r="CD404" s="154"/>
      <c r="CE404" s="154"/>
      <c r="CF404" s="154"/>
      <c r="CG404" s="154"/>
      <c r="CH404" s="154"/>
      <c r="CI404" s="154"/>
      <c r="CJ404" s="154"/>
      <c r="CK404" s="154"/>
      <c r="CL404" s="154"/>
      <c r="CM404" s="154"/>
      <c r="CN404" s="154"/>
      <c r="CO404" s="154"/>
      <c r="CP404" s="154"/>
      <c r="CQ404" s="154"/>
      <c r="CR404" s="154"/>
    </row>
    <row r="405" spans="1:96" s="153" customFormat="1" x14ac:dyDescent="0.25">
      <c r="A405" s="151"/>
      <c r="B405" s="152"/>
      <c r="D405" s="205"/>
      <c r="E405" s="206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193"/>
      <c r="AR405" s="193"/>
      <c r="AS405" s="193"/>
      <c r="AT405" s="193"/>
      <c r="AU405" s="193"/>
      <c r="AV405" s="193"/>
      <c r="AW405" s="193"/>
      <c r="AX405" s="193"/>
      <c r="AY405" s="193"/>
      <c r="AZ405" s="193"/>
      <c r="BA405" s="193"/>
      <c r="BB405" s="193"/>
      <c r="BC405" s="193"/>
      <c r="BD405" s="193"/>
      <c r="BE405" s="193"/>
      <c r="BF405" s="193"/>
      <c r="BG405" s="193"/>
      <c r="BH405" s="193"/>
      <c r="BI405" s="193"/>
      <c r="BJ405" s="193"/>
      <c r="BK405" s="193"/>
      <c r="BL405" s="193"/>
      <c r="BM405" s="193"/>
      <c r="BN405" s="193"/>
      <c r="BO405" s="193"/>
      <c r="BP405" s="193"/>
      <c r="BQ405" s="193"/>
      <c r="BR405" s="193"/>
      <c r="BS405" s="193"/>
      <c r="BT405" s="193"/>
      <c r="BU405" s="193"/>
      <c r="BV405" s="193"/>
      <c r="BW405" s="193"/>
      <c r="BX405" s="193"/>
      <c r="BY405" s="154"/>
      <c r="BZ405" s="154"/>
      <c r="CA405" s="154"/>
      <c r="CB405" s="154"/>
      <c r="CC405" s="154"/>
      <c r="CD405" s="154"/>
      <c r="CE405" s="154"/>
      <c r="CF405" s="154"/>
      <c r="CG405" s="154"/>
      <c r="CH405" s="154"/>
      <c r="CI405" s="154"/>
      <c r="CJ405" s="154"/>
      <c r="CK405" s="154"/>
      <c r="CL405" s="154"/>
      <c r="CM405" s="154"/>
      <c r="CN405" s="154"/>
      <c r="CO405" s="154"/>
      <c r="CP405" s="154"/>
      <c r="CQ405" s="154"/>
      <c r="CR405" s="154"/>
    </row>
    <row r="406" spans="1:96" s="153" customFormat="1" x14ac:dyDescent="0.25">
      <c r="A406" s="151"/>
      <c r="B406" s="152"/>
      <c r="D406" s="205"/>
      <c r="E406" s="206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  <c r="W406" s="101"/>
      <c r="X406" s="101"/>
      <c r="Y406" s="101"/>
      <c r="Z406" s="101"/>
      <c r="AA406" s="101"/>
      <c r="AB406" s="101"/>
      <c r="AC406" s="101"/>
      <c r="AD406" s="101"/>
      <c r="AE406" s="101"/>
      <c r="AF406" s="101"/>
      <c r="AG406" s="101"/>
      <c r="AH406" s="101"/>
      <c r="AI406" s="101"/>
      <c r="AJ406" s="101"/>
      <c r="AK406" s="101"/>
      <c r="AL406" s="101"/>
      <c r="AM406" s="101"/>
      <c r="AN406" s="101"/>
      <c r="AO406" s="101"/>
      <c r="AP406" s="101"/>
      <c r="AQ406" s="193"/>
      <c r="AR406" s="193"/>
      <c r="AS406" s="193"/>
      <c r="AT406" s="193"/>
      <c r="AU406" s="193"/>
      <c r="AV406" s="193"/>
      <c r="AW406" s="193"/>
      <c r="AX406" s="193"/>
      <c r="AY406" s="193"/>
      <c r="AZ406" s="193"/>
      <c r="BA406" s="193"/>
      <c r="BB406" s="193"/>
      <c r="BC406" s="193"/>
      <c r="BD406" s="193"/>
      <c r="BE406" s="193"/>
      <c r="BF406" s="193"/>
      <c r="BG406" s="193"/>
      <c r="BH406" s="193"/>
      <c r="BI406" s="193"/>
      <c r="BJ406" s="193"/>
      <c r="BK406" s="193"/>
      <c r="BL406" s="193"/>
      <c r="BM406" s="193"/>
      <c r="BN406" s="193"/>
      <c r="BO406" s="193"/>
      <c r="BP406" s="193"/>
      <c r="BQ406" s="193"/>
      <c r="BR406" s="193"/>
      <c r="BS406" s="193"/>
      <c r="BT406" s="193"/>
      <c r="BU406" s="193"/>
      <c r="BV406" s="193"/>
      <c r="BW406" s="193"/>
      <c r="BX406" s="193"/>
      <c r="BY406" s="154"/>
      <c r="BZ406" s="154"/>
      <c r="CA406" s="154"/>
      <c r="CB406" s="154"/>
      <c r="CC406" s="154"/>
      <c r="CD406" s="154"/>
      <c r="CE406" s="154"/>
      <c r="CF406" s="154"/>
      <c r="CG406" s="154"/>
      <c r="CH406" s="154"/>
      <c r="CI406" s="154"/>
      <c r="CJ406" s="154"/>
      <c r="CK406" s="154"/>
      <c r="CL406" s="154"/>
      <c r="CM406" s="154"/>
      <c r="CN406" s="154"/>
      <c r="CO406" s="154"/>
      <c r="CP406" s="154"/>
      <c r="CQ406" s="154"/>
      <c r="CR406" s="154"/>
    </row>
    <row r="407" spans="1:96" s="153" customFormat="1" x14ac:dyDescent="0.25">
      <c r="A407" s="151"/>
      <c r="B407" s="152"/>
      <c r="D407" s="205"/>
      <c r="E407" s="206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193"/>
      <c r="AR407" s="193"/>
      <c r="AS407" s="193"/>
      <c r="AT407" s="193"/>
      <c r="AU407" s="193"/>
      <c r="AV407" s="193"/>
      <c r="AW407" s="193"/>
      <c r="AX407" s="193"/>
      <c r="AY407" s="193"/>
      <c r="AZ407" s="193"/>
      <c r="BA407" s="193"/>
      <c r="BB407" s="193"/>
      <c r="BC407" s="193"/>
      <c r="BD407" s="193"/>
      <c r="BE407" s="193"/>
      <c r="BF407" s="193"/>
      <c r="BG407" s="193"/>
      <c r="BH407" s="193"/>
      <c r="BI407" s="193"/>
      <c r="BJ407" s="193"/>
      <c r="BK407" s="193"/>
      <c r="BL407" s="193"/>
      <c r="BM407" s="193"/>
      <c r="BN407" s="193"/>
      <c r="BO407" s="193"/>
      <c r="BP407" s="193"/>
      <c r="BQ407" s="193"/>
      <c r="BR407" s="193"/>
      <c r="BS407" s="193"/>
      <c r="BT407" s="193"/>
      <c r="BU407" s="193"/>
      <c r="BV407" s="193"/>
      <c r="BW407" s="193"/>
      <c r="BX407" s="193"/>
      <c r="BY407" s="154"/>
      <c r="BZ407" s="154"/>
      <c r="CA407" s="154"/>
      <c r="CB407" s="154"/>
      <c r="CC407" s="154"/>
      <c r="CD407" s="154"/>
      <c r="CE407" s="154"/>
      <c r="CF407" s="154"/>
      <c r="CG407" s="154"/>
      <c r="CH407" s="154"/>
      <c r="CI407" s="154"/>
      <c r="CJ407" s="154"/>
      <c r="CK407" s="154"/>
      <c r="CL407" s="154"/>
      <c r="CM407" s="154"/>
      <c r="CN407" s="154"/>
      <c r="CO407" s="154"/>
      <c r="CP407" s="154"/>
      <c r="CQ407" s="154"/>
      <c r="CR407" s="154"/>
    </row>
    <row r="408" spans="1:96" s="153" customFormat="1" ht="22.5" customHeight="1" x14ac:dyDescent="0.25">
      <c r="A408" s="151"/>
      <c r="B408" s="152"/>
      <c r="D408" s="205"/>
      <c r="E408" s="206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193"/>
      <c r="AR408" s="193"/>
      <c r="AS408" s="193"/>
      <c r="AT408" s="193"/>
      <c r="AU408" s="193"/>
      <c r="AV408" s="193"/>
      <c r="AW408" s="193"/>
      <c r="AX408" s="193"/>
      <c r="AY408" s="193"/>
      <c r="AZ408" s="193"/>
      <c r="BA408" s="193"/>
      <c r="BB408" s="193"/>
      <c r="BC408" s="193"/>
      <c r="BD408" s="193"/>
      <c r="BE408" s="193"/>
      <c r="BF408" s="193"/>
      <c r="BG408" s="193"/>
      <c r="BH408" s="193"/>
      <c r="BI408" s="193"/>
      <c r="BJ408" s="193"/>
      <c r="BK408" s="193"/>
      <c r="BL408" s="193"/>
      <c r="BM408" s="193"/>
      <c r="BN408" s="193"/>
      <c r="BO408" s="193"/>
      <c r="BP408" s="193"/>
      <c r="BQ408" s="193"/>
      <c r="BR408" s="193"/>
      <c r="BS408" s="193"/>
      <c r="BT408" s="193"/>
      <c r="BU408" s="193"/>
      <c r="BV408" s="193"/>
      <c r="BW408" s="193"/>
      <c r="BX408" s="193"/>
      <c r="BY408" s="154"/>
      <c r="BZ408" s="154"/>
      <c r="CA408" s="154"/>
      <c r="CB408" s="154"/>
      <c r="CC408" s="154"/>
      <c r="CD408" s="154"/>
      <c r="CE408" s="154"/>
      <c r="CF408" s="154"/>
      <c r="CG408" s="154"/>
      <c r="CH408" s="154"/>
      <c r="CI408" s="154"/>
      <c r="CJ408" s="154"/>
      <c r="CK408" s="154"/>
      <c r="CL408" s="154"/>
      <c r="CM408" s="154"/>
      <c r="CN408" s="154"/>
      <c r="CO408" s="154"/>
      <c r="CP408" s="154"/>
      <c r="CQ408" s="154"/>
      <c r="CR408" s="154"/>
    </row>
    <row r="409" spans="1:96" s="153" customFormat="1" x14ac:dyDescent="0.25">
      <c r="A409" s="151"/>
      <c r="B409" s="152"/>
      <c r="D409" s="205"/>
      <c r="E409" s="206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193"/>
      <c r="AR409" s="193"/>
      <c r="AS409" s="193"/>
      <c r="AT409" s="193"/>
      <c r="AU409" s="193"/>
      <c r="AV409" s="193"/>
      <c r="AW409" s="193"/>
      <c r="AX409" s="193"/>
      <c r="AY409" s="193"/>
      <c r="AZ409" s="193"/>
      <c r="BA409" s="193"/>
      <c r="BB409" s="193"/>
      <c r="BC409" s="193"/>
      <c r="BD409" s="193"/>
      <c r="BE409" s="193"/>
      <c r="BF409" s="193"/>
      <c r="BG409" s="193"/>
      <c r="BH409" s="193"/>
      <c r="BI409" s="193"/>
      <c r="BJ409" s="193"/>
      <c r="BK409" s="193"/>
      <c r="BL409" s="193"/>
      <c r="BM409" s="193"/>
      <c r="BN409" s="193"/>
      <c r="BO409" s="193"/>
      <c r="BP409" s="193"/>
      <c r="BQ409" s="193"/>
      <c r="BR409" s="193"/>
      <c r="BS409" s="193"/>
      <c r="BT409" s="193"/>
      <c r="BU409" s="193"/>
      <c r="BV409" s="193"/>
      <c r="BW409" s="193"/>
      <c r="BX409" s="193"/>
      <c r="BY409" s="154"/>
      <c r="BZ409" s="154"/>
      <c r="CA409" s="154"/>
      <c r="CB409" s="154"/>
      <c r="CC409" s="154"/>
      <c r="CD409" s="154"/>
      <c r="CE409" s="154"/>
      <c r="CF409" s="154"/>
      <c r="CG409" s="154"/>
      <c r="CH409" s="154"/>
      <c r="CI409" s="154"/>
      <c r="CJ409" s="154"/>
      <c r="CK409" s="154"/>
      <c r="CL409" s="154"/>
      <c r="CM409" s="154"/>
      <c r="CN409" s="154"/>
      <c r="CO409" s="154"/>
      <c r="CP409" s="154"/>
      <c r="CQ409" s="154"/>
      <c r="CR409" s="154"/>
    </row>
    <row r="410" spans="1:96" s="153" customFormat="1" x14ac:dyDescent="0.25">
      <c r="A410" s="151"/>
      <c r="B410" s="152"/>
      <c r="D410" s="205"/>
      <c r="E410" s="206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193"/>
      <c r="AR410" s="193"/>
      <c r="AS410" s="193"/>
      <c r="AT410" s="193"/>
      <c r="AU410" s="193"/>
      <c r="AV410" s="193"/>
      <c r="AW410" s="193"/>
      <c r="AX410" s="193"/>
      <c r="AY410" s="193"/>
      <c r="AZ410" s="193"/>
      <c r="BA410" s="193"/>
      <c r="BB410" s="193"/>
      <c r="BC410" s="193"/>
      <c r="BD410" s="193"/>
      <c r="BE410" s="193"/>
      <c r="BF410" s="193"/>
      <c r="BG410" s="193"/>
      <c r="BH410" s="193"/>
      <c r="BI410" s="193"/>
      <c r="BJ410" s="193"/>
      <c r="BK410" s="193"/>
      <c r="BL410" s="193"/>
      <c r="BM410" s="193"/>
      <c r="BN410" s="193"/>
      <c r="BO410" s="193"/>
      <c r="BP410" s="193"/>
      <c r="BQ410" s="193"/>
      <c r="BR410" s="193"/>
      <c r="BS410" s="193"/>
      <c r="BT410" s="193"/>
      <c r="BU410" s="193"/>
      <c r="BV410" s="193"/>
      <c r="BW410" s="193"/>
      <c r="BX410" s="193"/>
      <c r="BY410" s="154"/>
      <c r="BZ410" s="154"/>
      <c r="CA410" s="154"/>
      <c r="CB410" s="154"/>
      <c r="CC410" s="154"/>
      <c r="CD410" s="154"/>
      <c r="CE410" s="154"/>
      <c r="CF410" s="154"/>
      <c r="CG410" s="154"/>
      <c r="CH410" s="154"/>
      <c r="CI410" s="154"/>
      <c r="CJ410" s="154"/>
      <c r="CK410" s="154"/>
      <c r="CL410" s="154"/>
      <c r="CM410" s="154"/>
      <c r="CN410" s="154"/>
      <c r="CO410" s="154"/>
      <c r="CP410" s="154"/>
      <c r="CQ410" s="154"/>
      <c r="CR410" s="154"/>
    </row>
    <row r="411" spans="1:96" s="153" customFormat="1" x14ac:dyDescent="0.25">
      <c r="A411" s="151"/>
      <c r="B411" s="152"/>
      <c r="D411" s="205"/>
      <c r="E411" s="206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193"/>
      <c r="AR411" s="193"/>
      <c r="AS411" s="193"/>
      <c r="AT411" s="193"/>
      <c r="AU411" s="193"/>
      <c r="AV411" s="193"/>
      <c r="AW411" s="193"/>
      <c r="AX411" s="193"/>
      <c r="AY411" s="193"/>
      <c r="AZ411" s="193"/>
      <c r="BA411" s="193"/>
      <c r="BB411" s="193"/>
      <c r="BC411" s="193"/>
      <c r="BD411" s="193"/>
      <c r="BE411" s="193"/>
      <c r="BF411" s="193"/>
      <c r="BG411" s="193"/>
      <c r="BH411" s="193"/>
      <c r="BI411" s="193"/>
      <c r="BJ411" s="193"/>
      <c r="BK411" s="193"/>
      <c r="BL411" s="193"/>
      <c r="BM411" s="193"/>
      <c r="BN411" s="193"/>
      <c r="BO411" s="193"/>
      <c r="BP411" s="193"/>
      <c r="BQ411" s="193"/>
      <c r="BR411" s="193"/>
      <c r="BS411" s="193"/>
      <c r="BT411" s="193"/>
      <c r="BU411" s="193"/>
      <c r="BV411" s="193"/>
      <c r="BW411" s="193"/>
      <c r="BX411" s="193"/>
      <c r="BY411" s="154"/>
      <c r="BZ411" s="154"/>
      <c r="CA411" s="154"/>
      <c r="CB411" s="154"/>
      <c r="CC411" s="154"/>
      <c r="CD411" s="154"/>
      <c r="CE411" s="154"/>
      <c r="CF411" s="154"/>
      <c r="CG411" s="154"/>
      <c r="CH411" s="154"/>
      <c r="CI411" s="154"/>
      <c r="CJ411" s="154"/>
      <c r="CK411" s="154"/>
      <c r="CL411" s="154"/>
      <c r="CM411" s="154"/>
      <c r="CN411" s="154"/>
      <c r="CO411" s="154"/>
      <c r="CP411" s="154"/>
      <c r="CQ411" s="154"/>
      <c r="CR411" s="154"/>
    </row>
    <row r="412" spans="1:96" s="153" customFormat="1" x14ac:dyDescent="0.25">
      <c r="A412" s="151"/>
      <c r="B412" s="152"/>
      <c r="D412" s="205"/>
      <c r="E412" s="193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193"/>
      <c r="AR412" s="193"/>
      <c r="AS412" s="193"/>
      <c r="AT412" s="193"/>
      <c r="AU412" s="193"/>
      <c r="AV412" s="193"/>
      <c r="AW412" s="193"/>
      <c r="AX412" s="193"/>
      <c r="AY412" s="193"/>
      <c r="AZ412" s="193"/>
      <c r="BA412" s="193"/>
      <c r="BB412" s="193"/>
      <c r="BC412" s="193"/>
      <c r="BD412" s="193"/>
      <c r="BE412" s="193"/>
      <c r="BF412" s="193"/>
      <c r="BG412" s="193"/>
      <c r="BH412" s="193"/>
      <c r="BI412" s="193"/>
      <c r="BJ412" s="193"/>
      <c r="BK412" s="193"/>
      <c r="BL412" s="193"/>
      <c r="BM412" s="193"/>
      <c r="BN412" s="193"/>
      <c r="BO412" s="193"/>
      <c r="BP412" s="193"/>
      <c r="BQ412" s="193"/>
      <c r="BR412" s="193"/>
      <c r="BS412" s="193"/>
      <c r="BT412" s="193"/>
      <c r="BU412" s="193"/>
      <c r="BV412" s="193"/>
      <c r="BW412" s="193"/>
      <c r="BX412" s="193"/>
      <c r="BY412" s="154"/>
      <c r="BZ412" s="154"/>
      <c r="CA412" s="154"/>
      <c r="CB412" s="154"/>
      <c r="CC412" s="154"/>
      <c r="CD412" s="154"/>
      <c r="CE412" s="154"/>
      <c r="CF412" s="154"/>
      <c r="CG412" s="154"/>
      <c r="CH412" s="154"/>
      <c r="CI412" s="154"/>
      <c r="CJ412" s="154"/>
      <c r="CK412" s="154"/>
      <c r="CL412" s="154"/>
      <c r="CM412" s="154"/>
      <c r="CN412" s="154"/>
      <c r="CO412" s="154"/>
      <c r="CP412" s="154"/>
      <c r="CQ412" s="154"/>
      <c r="CR412" s="154"/>
    </row>
    <row r="413" spans="1:96" s="153" customFormat="1" x14ac:dyDescent="0.25">
      <c r="A413" s="151"/>
      <c r="B413" s="152"/>
      <c r="D413" s="205"/>
      <c r="E413" s="193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193"/>
      <c r="AR413" s="193"/>
      <c r="AS413" s="193"/>
      <c r="AT413" s="193"/>
      <c r="AU413" s="193"/>
      <c r="AV413" s="193"/>
      <c r="AW413" s="193"/>
      <c r="AX413" s="193"/>
      <c r="AY413" s="193"/>
      <c r="AZ413" s="193"/>
      <c r="BA413" s="193"/>
      <c r="BB413" s="193"/>
      <c r="BC413" s="193"/>
      <c r="BD413" s="193"/>
      <c r="BE413" s="193"/>
      <c r="BF413" s="193"/>
      <c r="BG413" s="193"/>
      <c r="BH413" s="193"/>
      <c r="BI413" s="193"/>
      <c r="BJ413" s="193"/>
      <c r="BK413" s="193"/>
      <c r="BL413" s="193"/>
      <c r="BM413" s="193"/>
      <c r="BN413" s="193"/>
      <c r="BO413" s="193"/>
      <c r="BP413" s="193"/>
      <c r="BQ413" s="193"/>
      <c r="BR413" s="193"/>
      <c r="BS413" s="193"/>
      <c r="BT413" s="193"/>
      <c r="BU413" s="193"/>
      <c r="BV413" s="193"/>
      <c r="BW413" s="193"/>
      <c r="BX413" s="193"/>
      <c r="BY413" s="154"/>
      <c r="BZ413" s="154"/>
      <c r="CA413" s="154"/>
      <c r="CB413" s="154"/>
      <c r="CC413" s="154"/>
      <c r="CD413" s="154"/>
      <c r="CE413" s="154"/>
      <c r="CF413" s="154"/>
      <c r="CG413" s="154"/>
      <c r="CH413" s="154"/>
      <c r="CI413" s="154"/>
      <c r="CJ413" s="154"/>
      <c r="CK413" s="154"/>
      <c r="CL413" s="154"/>
      <c r="CM413" s="154"/>
      <c r="CN413" s="154"/>
      <c r="CO413" s="154"/>
      <c r="CP413" s="154"/>
      <c r="CQ413" s="154"/>
      <c r="CR413" s="154"/>
    </row>
    <row r="414" spans="1:96" s="153" customFormat="1" x14ac:dyDescent="0.25">
      <c r="A414" s="151"/>
      <c r="B414" s="152"/>
      <c r="D414" s="205"/>
      <c r="E414" s="206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193"/>
      <c r="AR414" s="193"/>
      <c r="AS414" s="193"/>
      <c r="AT414" s="193"/>
      <c r="AU414" s="193"/>
      <c r="AV414" s="193"/>
      <c r="AW414" s="193"/>
      <c r="AX414" s="193"/>
      <c r="AY414" s="193"/>
      <c r="AZ414" s="193"/>
      <c r="BA414" s="193"/>
      <c r="BB414" s="193"/>
      <c r="BC414" s="193"/>
      <c r="BD414" s="193"/>
      <c r="BE414" s="193"/>
      <c r="BF414" s="193"/>
      <c r="BG414" s="193"/>
      <c r="BH414" s="193"/>
      <c r="BI414" s="193"/>
      <c r="BJ414" s="193"/>
      <c r="BK414" s="193"/>
      <c r="BL414" s="193"/>
      <c r="BM414" s="193"/>
      <c r="BN414" s="193"/>
      <c r="BO414" s="193"/>
      <c r="BP414" s="193"/>
      <c r="BQ414" s="193"/>
      <c r="BR414" s="193"/>
      <c r="BS414" s="193"/>
      <c r="BT414" s="193"/>
      <c r="BU414" s="193"/>
      <c r="BV414" s="193"/>
      <c r="BW414" s="193"/>
      <c r="BX414" s="193"/>
      <c r="BY414" s="154"/>
      <c r="BZ414" s="154"/>
      <c r="CA414" s="154"/>
      <c r="CB414" s="154"/>
      <c r="CC414" s="154"/>
      <c r="CD414" s="154"/>
      <c r="CE414" s="154"/>
      <c r="CF414" s="154"/>
      <c r="CG414" s="154"/>
      <c r="CH414" s="154"/>
      <c r="CI414" s="154"/>
      <c r="CJ414" s="154"/>
      <c r="CK414" s="154"/>
      <c r="CL414" s="154"/>
      <c r="CM414" s="154"/>
      <c r="CN414" s="154"/>
      <c r="CO414" s="154"/>
      <c r="CP414" s="154"/>
      <c r="CQ414" s="154"/>
      <c r="CR414" s="154"/>
    </row>
    <row r="415" spans="1:96" s="153" customFormat="1" x14ac:dyDescent="0.25">
      <c r="A415" s="151"/>
      <c r="B415" s="152"/>
      <c r="D415" s="205"/>
      <c r="E415" s="193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193"/>
      <c r="AR415" s="193"/>
      <c r="AS415" s="193"/>
      <c r="AT415" s="193"/>
      <c r="AU415" s="193"/>
      <c r="AV415" s="193"/>
      <c r="AW415" s="193"/>
      <c r="AX415" s="193"/>
      <c r="AY415" s="193"/>
      <c r="AZ415" s="193"/>
      <c r="BA415" s="193"/>
      <c r="BB415" s="193"/>
      <c r="BC415" s="193"/>
      <c r="BD415" s="193"/>
      <c r="BE415" s="193"/>
      <c r="BF415" s="193"/>
      <c r="BG415" s="193"/>
      <c r="BH415" s="193"/>
      <c r="BI415" s="193"/>
      <c r="BJ415" s="193"/>
      <c r="BK415" s="193"/>
      <c r="BL415" s="193"/>
      <c r="BM415" s="193"/>
      <c r="BN415" s="193"/>
      <c r="BO415" s="193"/>
      <c r="BP415" s="193"/>
      <c r="BQ415" s="193"/>
      <c r="BR415" s="193"/>
      <c r="BS415" s="193"/>
      <c r="BT415" s="193"/>
      <c r="BU415" s="193"/>
      <c r="BV415" s="193"/>
      <c r="BW415" s="193"/>
      <c r="BX415" s="193"/>
      <c r="BY415" s="154"/>
      <c r="BZ415" s="154"/>
      <c r="CA415" s="154"/>
      <c r="CB415" s="154"/>
      <c r="CC415" s="154"/>
      <c r="CD415" s="154"/>
      <c r="CE415" s="154"/>
      <c r="CF415" s="154"/>
      <c r="CG415" s="154"/>
      <c r="CH415" s="154"/>
      <c r="CI415" s="154"/>
      <c r="CJ415" s="154"/>
      <c r="CK415" s="154"/>
      <c r="CL415" s="154"/>
      <c r="CM415" s="154"/>
      <c r="CN415" s="154"/>
      <c r="CO415" s="154"/>
      <c r="CP415" s="154"/>
      <c r="CQ415" s="154"/>
      <c r="CR415" s="154"/>
    </row>
    <row r="416" spans="1:96" s="153" customFormat="1" x14ac:dyDescent="0.25">
      <c r="A416" s="151"/>
      <c r="B416" s="152"/>
      <c r="D416" s="205"/>
      <c r="E416" s="193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193"/>
      <c r="AR416" s="193"/>
      <c r="AS416" s="193"/>
      <c r="AT416" s="193"/>
      <c r="AU416" s="193"/>
      <c r="AV416" s="193"/>
      <c r="AW416" s="193"/>
      <c r="AX416" s="193"/>
      <c r="AY416" s="193"/>
      <c r="AZ416" s="193"/>
      <c r="BA416" s="193"/>
      <c r="BB416" s="193"/>
      <c r="BC416" s="193"/>
      <c r="BD416" s="193"/>
      <c r="BE416" s="193"/>
      <c r="BF416" s="193"/>
      <c r="BG416" s="193"/>
      <c r="BH416" s="193"/>
      <c r="BI416" s="193"/>
      <c r="BJ416" s="193"/>
      <c r="BK416" s="193"/>
      <c r="BL416" s="193"/>
      <c r="BM416" s="193"/>
      <c r="BN416" s="193"/>
      <c r="BO416" s="193"/>
      <c r="BP416" s="193"/>
      <c r="BQ416" s="193"/>
      <c r="BR416" s="193"/>
      <c r="BS416" s="193"/>
      <c r="BT416" s="193"/>
      <c r="BU416" s="193"/>
      <c r="BV416" s="193"/>
      <c r="BW416" s="193"/>
      <c r="BX416" s="193"/>
      <c r="BY416" s="154"/>
      <c r="BZ416" s="154"/>
      <c r="CA416" s="154"/>
      <c r="CB416" s="154"/>
      <c r="CC416" s="154"/>
      <c r="CD416" s="154"/>
      <c r="CE416" s="154"/>
      <c r="CF416" s="154"/>
      <c r="CG416" s="154"/>
      <c r="CH416" s="154"/>
      <c r="CI416" s="154"/>
      <c r="CJ416" s="154"/>
      <c r="CK416" s="154"/>
      <c r="CL416" s="154"/>
      <c r="CM416" s="154"/>
      <c r="CN416" s="154"/>
      <c r="CO416" s="154"/>
      <c r="CP416" s="154"/>
      <c r="CQ416" s="154"/>
      <c r="CR416" s="154"/>
    </row>
    <row r="417" spans="1:96" s="153" customFormat="1" x14ac:dyDescent="0.25">
      <c r="A417" s="151"/>
      <c r="B417" s="152"/>
      <c r="D417" s="205"/>
      <c r="E417" s="206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193"/>
      <c r="AR417" s="193"/>
      <c r="AS417" s="193"/>
      <c r="AT417" s="193"/>
      <c r="AU417" s="193"/>
      <c r="AV417" s="193"/>
      <c r="AW417" s="193"/>
      <c r="AX417" s="193"/>
      <c r="AY417" s="193"/>
      <c r="AZ417" s="193"/>
      <c r="BA417" s="193"/>
      <c r="BB417" s="193"/>
      <c r="BC417" s="193"/>
      <c r="BD417" s="193"/>
      <c r="BE417" s="193"/>
      <c r="BF417" s="193"/>
      <c r="BG417" s="193"/>
      <c r="BH417" s="193"/>
      <c r="BI417" s="193"/>
      <c r="BJ417" s="193"/>
      <c r="BK417" s="193"/>
      <c r="BL417" s="193"/>
      <c r="BM417" s="193"/>
      <c r="BN417" s="193"/>
      <c r="BO417" s="193"/>
      <c r="BP417" s="193"/>
      <c r="BQ417" s="193"/>
      <c r="BR417" s="193"/>
      <c r="BS417" s="193"/>
      <c r="BT417" s="193"/>
      <c r="BU417" s="193"/>
      <c r="BV417" s="193"/>
      <c r="BW417" s="193"/>
      <c r="BX417" s="193"/>
      <c r="BY417" s="154"/>
      <c r="BZ417" s="154"/>
      <c r="CA417" s="154"/>
      <c r="CB417" s="154"/>
      <c r="CC417" s="154"/>
      <c r="CD417" s="154"/>
      <c r="CE417" s="154"/>
      <c r="CF417" s="154"/>
      <c r="CG417" s="154"/>
      <c r="CH417" s="154"/>
      <c r="CI417" s="154"/>
      <c r="CJ417" s="154"/>
      <c r="CK417" s="154"/>
      <c r="CL417" s="154"/>
      <c r="CM417" s="154"/>
      <c r="CN417" s="154"/>
      <c r="CO417" s="154"/>
      <c r="CP417" s="154"/>
      <c r="CQ417" s="154"/>
      <c r="CR417" s="154"/>
    </row>
    <row r="418" spans="1:96" s="153" customFormat="1" x14ac:dyDescent="0.25">
      <c r="A418" s="151"/>
      <c r="B418" s="152"/>
      <c r="D418" s="205"/>
      <c r="E418" s="193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193"/>
      <c r="AR418" s="193"/>
      <c r="AS418" s="193"/>
      <c r="AT418" s="193"/>
      <c r="AU418" s="193"/>
      <c r="AV418" s="193"/>
      <c r="AW418" s="193"/>
      <c r="AX418" s="193"/>
      <c r="AY418" s="193"/>
      <c r="AZ418" s="193"/>
      <c r="BA418" s="193"/>
      <c r="BB418" s="193"/>
      <c r="BC418" s="193"/>
      <c r="BD418" s="193"/>
      <c r="BE418" s="193"/>
      <c r="BF418" s="193"/>
      <c r="BG418" s="193"/>
      <c r="BH418" s="193"/>
      <c r="BI418" s="193"/>
      <c r="BJ418" s="193"/>
      <c r="BK418" s="193"/>
      <c r="BL418" s="193"/>
      <c r="BM418" s="193"/>
      <c r="BN418" s="193"/>
      <c r="BO418" s="193"/>
      <c r="BP418" s="193"/>
      <c r="BQ418" s="193"/>
      <c r="BR418" s="193"/>
      <c r="BS418" s="193"/>
      <c r="BT418" s="193"/>
      <c r="BU418" s="193"/>
      <c r="BV418" s="193"/>
      <c r="BW418" s="193"/>
      <c r="BX418" s="193"/>
      <c r="BY418" s="154"/>
      <c r="BZ418" s="154"/>
      <c r="CA418" s="154"/>
      <c r="CB418" s="154"/>
      <c r="CC418" s="154"/>
      <c r="CD418" s="154"/>
      <c r="CE418" s="154"/>
      <c r="CF418" s="154"/>
      <c r="CG418" s="154"/>
      <c r="CH418" s="154"/>
      <c r="CI418" s="154"/>
      <c r="CJ418" s="154"/>
      <c r="CK418" s="154"/>
      <c r="CL418" s="154"/>
      <c r="CM418" s="154"/>
      <c r="CN418" s="154"/>
      <c r="CO418" s="154"/>
      <c r="CP418" s="154"/>
      <c r="CQ418" s="154"/>
      <c r="CR418" s="154"/>
    </row>
    <row r="419" spans="1:96" s="153" customFormat="1" x14ac:dyDescent="0.25">
      <c r="A419" s="151"/>
      <c r="B419" s="152"/>
      <c r="D419" s="205"/>
      <c r="E419" s="193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193"/>
      <c r="AR419" s="193"/>
      <c r="AS419" s="193"/>
      <c r="AT419" s="193"/>
      <c r="AU419" s="193"/>
      <c r="AV419" s="193"/>
      <c r="AW419" s="193"/>
      <c r="AX419" s="193"/>
      <c r="AY419" s="193"/>
      <c r="AZ419" s="193"/>
      <c r="BA419" s="193"/>
      <c r="BB419" s="193"/>
      <c r="BC419" s="193"/>
      <c r="BD419" s="193"/>
      <c r="BE419" s="193"/>
      <c r="BF419" s="193"/>
      <c r="BG419" s="193"/>
      <c r="BH419" s="193"/>
      <c r="BI419" s="193"/>
      <c r="BJ419" s="193"/>
      <c r="BK419" s="193"/>
      <c r="BL419" s="193"/>
      <c r="BM419" s="193"/>
      <c r="BN419" s="193"/>
      <c r="BO419" s="193"/>
      <c r="BP419" s="193"/>
      <c r="BQ419" s="193"/>
      <c r="BR419" s="193"/>
      <c r="BS419" s="193"/>
      <c r="BT419" s="193"/>
      <c r="BU419" s="193"/>
      <c r="BV419" s="193"/>
      <c r="BW419" s="193"/>
      <c r="BX419" s="193"/>
      <c r="BY419" s="154"/>
      <c r="BZ419" s="154"/>
      <c r="CA419" s="154"/>
      <c r="CB419" s="154"/>
      <c r="CC419" s="154"/>
      <c r="CD419" s="154"/>
      <c r="CE419" s="154"/>
      <c r="CF419" s="154"/>
      <c r="CG419" s="154"/>
      <c r="CH419" s="154"/>
      <c r="CI419" s="154"/>
      <c r="CJ419" s="154"/>
      <c r="CK419" s="154"/>
      <c r="CL419" s="154"/>
      <c r="CM419" s="154"/>
      <c r="CN419" s="154"/>
      <c r="CO419" s="154"/>
      <c r="CP419" s="154"/>
      <c r="CQ419" s="154"/>
      <c r="CR419" s="154"/>
    </row>
    <row r="420" spans="1:96" s="153" customFormat="1" x14ac:dyDescent="0.25">
      <c r="A420" s="151"/>
      <c r="B420" s="152"/>
      <c r="D420" s="205"/>
      <c r="E420" s="193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193"/>
      <c r="AR420" s="193"/>
      <c r="AS420" s="193"/>
      <c r="AT420" s="193"/>
      <c r="AU420" s="193"/>
      <c r="AV420" s="193"/>
      <c r="AW420" s="193"/>
      <c r="AX420" s="193"/>
      <c r="AY420" s="193"/>
      <c r="AZ420" s="193"/>
      <c r="BA420" s="193"/>
      <c r="BB420" s="193"/>
      <c r="BC420" s="193"/>
      <c r="BD420" s="193"/>
      <c r="BE420" s="193"/>
      <c r="BF420" s="193"/>
      <c r="BG420" s="193"/>
      <c r="BH420" s="193"/>
      <c r="BI420" s="193"/>
      <c r="BJ420" s="193"/>
      <c r="BK420" s="193"/>
      <c r="BL420" s="193"/>
      <c r="BM420" s="193"/>
      <c r="BN420" s="193"/>
      <c r="BO420" s="193"/>
      <c r="BP420" s="193"/>
      <c r="BQ420" s="193"/>
      <c r="BR420" s="193"/>
      <c r="BS420" s="193"/>
      <c r="BT420" s="193"/>
      <c r="BU420" s="193"/>
      <c r="BV420" s="193"/>
      <c r="BW420" s="193"/>
      <c r="BX420" s="193"/>
      <c r="BY420" s="154"/>
      <c r="BZ420" s="154"/>
      <c r="CA420" s="154"/>
      <c r="CB420" s="154"/>
      <c r="CC420" s="154"/>
      <c r="CD420" s="154"/>
      <c r="CE420" s="154"/>
      <c r="CF420" s="154"/>
      <c r="CG420" s="154"/>
      <c r="CH420" s="154"/>
      <c r="CI420" s="154"/>
      <c r="CJ420" s="154"/>
      <c r="CK420" s="154"/>
      <c r="CL420" s="154"/>
      <c r="CM420" s="154"/>
      <c r="CN420" s="154"/>
      <c r="CO420" s="154"/>
      <c r="CP420" s="154"/>
      <c r="CQ420" s="154"/>
      <c r="CR420" s="154"/>
    </row>
    <row r="421" spans="1:96" s="153" customFormat="1" x14ac:dyDescent="0.25">
      <c r="A421" s="151"/>
      <c r="B421" s="152"/>
      <c r="D421" s="205"/>
      <c r="E421" s="193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193"/>
      <c r="AR421" s="193"/>
      <c r="AS421" s="193"/>
      <c r="AT421" s="193"/>
      <c r="AU421" s="193"/>
      <c r="AV421" s="193"/>
      <c r="AW421" s="193"/>
      <c r="AX421" s="193"/>
      <c r="AY421" s="193"/>
      <c r="AZ421" s="193"/>
      <c r="BA421" s="193"/>
      <c r="BB421" s="193"/>
      <c r="BC421" s="193"/>
      <c r="BD421" s="193"/>
      <c r="BE421" s="193"/>
      <c r="BF421" s="193"/>
      <c r="BG421" s="193"/>
      <c r="BH421" s="193"/>
      <c r="BI421" s="193"/>
      <c r="BJ421" s="193"/>
      <c r="BK421" s="193"/>
      <c r="BL421" s="193"/>
      <c r="BM421" s="193"/>
      <c r="BN421" s="193"/>
      <c r="BO421" s="193"/>
      <c r="BP421" s="193"/>
      <c r="BQ421" s="193"/>
      <c r="BR421" s="193"/>
      <c r="BS421" s="193"/>
      <c r="BT421" s="193"/>
      <c r="BU421" s="193"/>
      <c r="BV421" s="193"/>
      <c r="BW421" s="193"/>
      <c r="BX421" s="193"/>
      <c r="BY421" s="154"/>
      <c r="BZ421" s="154"/>
      <c r="CA421" s="154"/>
      <c r="CB421" s="154"/>
      <c r="CC421" s="154"/>
      <c r="CD421" s="154"/>
      <c r="CE421" s="154"/>
      <c r="CF421" s="154"/>
      <c r="CG421" s="154"/>
      <c r="CH421" s="154"/>
      <c r="CI421" s="154"/>
      <c r="CJ421" s="154"/>
      <c r="CK421" s="154"/>
      <c r="CL421" s="154"/>
      <c r="CM421" s="154"/>
      <c r="CN421" s="154"/>
      <c r="CO421" s="154"/>
      <c r="CP421" s="154"/>
      <c r="CQ421" s="154"/>
      <c r="CR421" s="154"/>
    </row>
    <row r="422" spans="1:96" s="153" customFormat="1" ht="17.25" customHeight="1" x14ac:dyDescent="0.25">
      <c r="A422" s="151"/>
      <c r="B422" s="152"/>
      <c r="D422" s="205"/>
      <c r="E422" s="193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193"/>
      <c r="AR422" s="193"/>
      <c r="AS422" s="193"/>
      <c r="AT422" s="193"/>
      <c r="AU422" s="193"/>
      <c r="AV422" s="193"/>
      <c r="AW422" s="193"/>
      <c r="AX422" s="193"/>
      <c r="AY422" s="193"/>
      <c r="AZ422" s="193"/>
      <c r="BA422" s="193"/>
      <c r="BB422" s="193"/>
      <c r="BC422" s="193"/>
      <c r="BD422" s="193"/>
      <c r="BE422" s="193"/>
      <c r="BF422" s="193"/>
      <c r="BG422" s="193"/>
      <c r="BH422" s="193"/>
      <c r="BI422" s="193"/>
      <c r="BJ422" s="193"/>
      <c r="BK422" s="193"/>
      <c r="BL422" s="193"/>
      <c r="BM422" s="193"/>
      <c r="BN422" s="193"/>
      <c r="BO422" s="193"/>
      <c r="BP422" s="193"/>
      <c r="BQ422" s="193"/>
      <c r="BR422" s="193"/>
      <c r="BS422" s="193"/>
      <c r="BT422" s="193"/>
      <c r="BU422" s="193"/>
      <c r="BV422" s="193"/>
      <c r="BW422" s="193"/>
      <c r="BX422" s="193"/>
      <c r="BY422" s="154"/>
      <c r="BZ422" s="154"/>
      <c r="CA422" s="154"/>
      <c r="CB422" s="154"/>
      <c r="CC422" s="154"/>
      <c r="CD422" s="154"/>
      <c r="CE422" s="154"/>
      <c r="CF422" s="154"/>
      <c r="CG422" s="154"/>
      <c r="CH422" s="154"/>
      <c r="CI422" s="154"/>
      <c r="CJ422" s="154"/>
      <c r="CK422" s="154"/>
      <c r="CL422" s="154"/>
      <c r="CM422" s="154"/>
      <c r="CN422" s="154"/>
      <c r="CO422" s="154"/>
      <c r="CP422" s="154"/>
      <c r="CQ422" s="154"/>
      <c r="CR422" s="154"/>
    </row>
    <row r="423" spans="1:96" s="153" customFormat="1" ht="18" customHeight="1" x14ac:dyDescent="0.25">
      <c r="A423" s="151"/>
      <c r="B423" s="152"/>
      <c r="D423" s="205"/>
      <c r="E423" s="193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193"/>
      <c r="AR423" s="193"/>
      <c r="AS423" s="193"/>
      <c r="AT423" s="193"/>
      <c r="AU423" s="193"/>
      <c r="AV423" s="193"/>
      <c r="AW423" s="193"/>
      <c r="AX423" s="193"/>
      <c r="AY423" s="193"/>
      <c r="AZ423" s="193"/>
      <c r="BA423" s="193"/>
      <c r="BB423" s="193"/>
      <c r="BC423" s="193"/>
      <c r="BD423" s="193"/>
      <c r="BE423" s="193"/>
      <c r="BF423" s="193"/>
      <c r="BG423" s="193"/>
      <c r="BH423" s="193"/>
      <c r="BI423" s="193"/>
      <c r="BJ423" s="193"/>
      <c r="BK423" s="193"/>
      <c r="BL423" s="193"/>
      <c r="BM423" s="193"/>
      <c r="BN423" s="193"/>
      <c r="BO423" s="193"/>
      <c r="BP423" s="193"/>
      <c r="BQ423" s="193"/>
      <c r="BR423" s="193"/>
      <c r="BS423" s="193"/>
      <c r="BT423" s="193"/>
      <c r="BU423" s="193"/>
      <c r="BV423" s="193"/>
      <c r="BW423" s="193"/>
      <c r="BX423" s="193"/>
      <c r="BY423" s="154"/>
      <c r="BZ423" s="154"/>
      <c r="CA423" s="154"/>
      <c r="CB423" s="154"/>
      <c r="CC423" s="154"/>
      <c r="CD423" s="154"/>
      <c r="CE423" s="154"/>
      <c r="CF423" s="154"/>
      <c r="CG423" s="154"/>
      <c r="CH423" s="154"/>
      <c r="CI423" s="154"/>
      <c r="CJ423" s="154"/>
      <c r="CK423" s="154"/>
      <c r="CL423" s="154"/>
      <c r="CM423" s="154"/>
      <c r="CN423" s="154"/>
      <c r="CO423" s="154"/>
      <c r="CP423" s="154"/>
      <c r="CQ423" s="154"/>
      <c r="CR423" s="154"/>
    </row>
    <row r="424" spans="1:96" s="153" customFormat="1" ht="19.5" customHeight="1" x14ac:dyDescent="0.25">
      <c r="A424" s="151"/>
      <c r="B424" s="152"/>
      <c r="D424" s="205"/>
      <c r="E424" s="193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193"/>
      <c r="AR424" s="193"/>
      <c r="AS424" s="193"/>
      <c r="AT424" s="193"/>
      <c r="AU424" s="193"/>
      <c r="AV424" s="193"/>
      <c r="AW424" s="193"/>
      <c r="AX424" s="193"/>
      <c r="AY424" s="193"/>
      <c r="AZ424" s="193"/>
      <c r="BA424" s="193"/>
      <c r="BB424" s="193"/>
      <c r="BC424" s="193"/>
      <c r="BD424" s="193"/>
      <c r="BE424" s="193"/>
      <c r="BF424" s="193"/>
      <c r="BG424" s="193"/>
      <c r="BH424" s="193"/>
      <c r="BI424" s="193"/>
      <c r="BJ424" s="193"/>
      <c r="BK424" s="193"/>
      <c r="BL424" s="193"/>
      <c r="BM424" s="193"/>
      <c r="BN424" s="193"/>
      <c r="BO424" s="193"/>
      <c r="BP424" s="193"/>
      <c r="BQ424" s="193"/>
      <c r="BR424" s="193"/>
      <c r="BS424" s="193"/>
      <c r="BT424" s="193"/>
      <c r="BU424" s="193"/>
      <c r="BV424" s="193"/>
      <c r="BW424" s="193"/>
      <c r="BX424" s="193"/>
      <c r="BY424" s="154"/>
      <c r="BZ424" s="154"/>
      <c r="CA424" s="154"/>
      <c r="CB424" s="154"/>
      <c r="CC424" s="154"/>
      <c r="CD424" s="154"/>
      <c r="CE424" s="154"/>
      <c r="CF424" s="154"/>
      <c r="CG424" s="154"/>
      <c r="CH424" s="154"/>
      <c r="CI424" s="154"/>
      <c r="CJ424" s="154"/>
      <c r="CK424" s="154"/>
      <c r="CL424" s="154"/>
      <c r="CM424" s="154"/>
      <c r="CN424" s="154"/>
      <c r="CO424" s="154"/>
      <c r="CP424" s="154"/>
      <c r="CQ424" s="154"/>
      <c r="CR424" s="154"/>
    </row>
    <row r="425" spans="1:96" s="153" customFormat="1" ht="19.5" customHeight="1" x14ac:dyDescent="0.25">
      <c r="A425" s="151"/>
      <c r="B425" s="152"/>
      <c r="D425" s="205"/>
      <c r="E425" s="193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193"/>
      <c r="AR425" s="193"/>
      <c r="AS425" s="193"/>
      <c r="AT425" s="193"/>
      <c r="AU425" s="193"/>
      <c r="AV425" s="193"/>
      <c r="AW425" s="193"/>
      <c r="AX425" s="193"/>
      <c r="AY425" s="193"/>
      <c r="AZ425" s="193"/>
      <c r="BA425" s="193"/>
      <c r="BB425" s="193"/>
      <c r="BC425" s="193"/>
      <c r="BD425" s="193"/>
      <c r="BE425" s="193"/>
      <c r="BF425" s="193"/>
      <c r="BG425" s="193"/>
      <c r="BH425" s="193"/>
      <c r="BI425" s="193"/>
      <c r="BJ425" s="193"/>
      <c r="BK425" s="193"/>
      <c r="BL425" s="193"/>
      <c r="BM425" s="193"/>
      <c r="BN425" s="193"/>
      <c r="BO425" s="193"/>
      <c r="BP425" s="193"/>
      <c r="BQ425" s="193"/>
      <c r="BR425" s="193"/>
      <c r="BS425" s="193"/>
      <c r="BT425" s="193"/>
      <c r="BU425" s="193"/>
      <c r="BV425" s="193"/>
      <c r="BW425" s="193"/>
      <c r="BX425" s="193"/>
      <c r="BY425" s="154"/>
      <c r="BZ425" s="154"/>
      <c r="CA425" s="154"/>
      <c r="CB425" s="154"/>
      <c r="CC425" s="154"/>
      <c r="CD425" s="154"/>
      <c r="CE425" s="154"/>
      <c r="CF425" s="154"/>
      <c r="CG425" s="154"/>
      <c r="CH425" s="154"/>
      <c r="CI425" s="154"/>
      <c r="CJ425" s="154"/>
      <c r="CK425" s="154"/>
      <c r="CL425" s="154"/>
      <c r="CM425" s="154"/>
      <c r="CN425" s="154"/>
      <c r="CO425" s="154"/>
      <c r="CP425" s="154"/>
      <c r="CQ425" s="154"/>
      <c r="CR425" s="154"/>
    </row>
    <row r="426" spans="1:96" s="153" customFormat="1" ht="19.5" customHeight="1" x14ac:dyDescent="0.25">
      <c r="A426" s="151"/>
      <c r="B426" s="152"/>
      <c r="D426" s="205"/>
      <c r="E426" s="193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193"/>
      <c r="AR426" s="193"/>
      <c r="AS426" s="193"/>
      <c r="AT426" s="193"/>
      <c r="AU426" s="193"/>
      <c r="AV426" s="193"/>
      <c r="AW426" s="193"/>
      <c r="AX426" s="193"/>
      <c r="AY426" s="193"/>
      <c r="AZ426" s="193"/>
      <c r="BA426" s="193"/>
      <c r="BB426" s="193"/>
      <c r="BC426" s="193"/>
      <c r="BD426" s="193"/>
      <c r="BE426" s="193"/>
      <c r="BF426" s="193"/>
      <c r="BG426" s="193"/>
      <c r="BH426" s="193"/>
      <c r="BI426" s="193"/>
      <c r="BJ426" s="193"/>
      <c r="BK426" s="193"/>
      <c r="BL426" s="193"/>
      <c r="BM426" s="193"/>
      <c r="BN426" s="193"/>
      <c r="BO426" s="193"/>
      <c r="BP426" s="193"/>
      <c r="BQ426" s="193"/>
      <c r="BR426" s="193"/>
      <c r="BS426" s="193"/>
      <c r="BT426" s="193"/>
      <c r="BU426" s="193"/>
      <c r="BV426" s="193"/>
      <c r="BW426" s="193"/>
      <c r="BX426" s="193"/>
      <c r="BY426" s="154"/>
      <c r="BZ426" s="154"/>
      <c r="CA426" s="154"/>
      <c r="CB426" s="154"/>
      <c r="CC426" s="154"/>
      <c r="CD426" s="154"/>
      <c r="CE426" s="154"/>
      <c r="CF426" s="154"/>
      <c r="CG426" s="154"/>
      <c r="CH426" s="154"/>
      <c r="CI426" s="154"/>
      <c r="CJ426" s="154"/>
      <c r="CK426" s="154"/>
      <c r="CL426" s="154"/>
      <c r="CM426" s="154"/>
      <c r="CN426" s="154"/>
      <c r="CO426" s="154"/>
      <c r="CP426" s="154"/>
      <c r="CQ426" s="154"/>
      <c r="CR426" s="154"/>
    </row>
    <row r="427" spans="1:96" s="153" customFormat="1" ht="19.5" customHeight="1" x14ac:dyDescent="0.25">
      <c r="A427" s="151"/>
      <c r="B427" s="152"/>
      <c r="D427" s="205"/>
      <c r="E427" s="193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193"/>
      <c r="AR427" s="193"/>
      <c r="AS427" s="193"/>
      <c r="AT427" s="193"/>
      <c r="AU427" s="193"/>
      <c r="AV427" s="193"/>
      <c r="AW427" s="193"/>
      <c r="AX427" s="193"/>
      <c r="AY427" s="193"/>
      <c r="AZ427" s="193"/>
      <c r="BA427" s="193"/>
      <c r="BB427" s="193"/>
      <c r="BC427" s="193"/>
      <c r="BD427" s="193"/>
      <c r="BE427" s="193"/>
      <c r="BF427" s="193"/>
      <c r="BG427" s="193"/>
      <c r="BH427" s="193"/>
      <c r="BI427" s="193"/>
      <c r="BJ427" s="193"/>
      <c r="BK427" s="193"/>
      <c r="BL427" s="193"/>
      <c r="BM427" s="193"/>
      <c r="BN427" s="193"/>
      <c r="BO427" s="193"/>
      <c r="BP427" s="193"/>
      <c r="BQ427" s="193"/>
      <c r="BR427" s="193"/>
      <c r="BS427" s="193"/>
      <c r="BT427" s="193"/>
      <c r="BU427" s="193"/>
      <c r="BV427" s="193"/>
      <c r="BW427" s="193"/>
      <c r="BX427" s="193"/>
      <c r="BY427" s="154"/>
      <c r="BZ427" s="154"/>
      <c r="CA427" s="154"/>
      <c r="CB427" s="154"/>
      <c r="CC427" s="154"/>
      <c r="CD427" s="154"/>
      <c r="CE427" s="154"/>
      <c r="CF427" s="154"/>
      <c r="CG427" s="154"/>
      <c r="CH427" s="154"/>
      <c r="CI427" s="154"/>
      <c r="CJ427" s="154"/>
      <c r="CK427" s="154"/>
      <c r="CL427" s="154"/>
      <c r="CM427" s="154"/>
      <c r="CN427" s="154"/>
      <c r="CO427" s="154"/>
      <c r="CP427" s="154"/>
      <c r="CQ427" s="154"/>
      <c r="CR427" s="154"/>
    </row>
    <row r="428" spans="1:96" s="153" customFormat="1" ht="19.5" customHeight="1" x14ac:dyDescent="0.25">
      <c r="A428" s="151"/>
      <c r="B428" s="152"/>
      <c r="D428" s="205"/>
      <c r="E428" s="193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193"/>
      <c r="AR428" s="193"/>
      <c r="AS428" s="193"/>
      <c r="AT428" s="193"/>
      <c r="AU428" s="193"/>
      <c r="AV428" s="193"/>
      <c r="AW428" s="193"/>
      <c r="AX428" s="193"/>
      <c r="AY428" s="193"/>
      <c r="AZ428" s="193"/>
      <c r="BA428" s="193"/>
      <c r="BB428" s="193"/>
      <c r="BC428" s="193"/>
      <c r="BD428" s="193"/>
      <c r="BE428" s="193"/>
      <c r="BF428" s="193"/>
      <c r="BG428" s="193"/>
      <c r="BH428" s="193"/>
      <c r="BI428" s="193"/>
      <c r="BJ428" s="193"/>
      <c r="BK428" s="193"/>
      <c r="BL428" s="193"/>
      <c r="BM428" s="193"/>
      <c r="BN428" s="193"/>
      <c r="BO428" s="193"/>
      <c r="BP428" s="193"/>
      <c r="BQ428" s="193"/>
      <c r="BR428" s="193"/>
      <c r="BS428" s="193"/>
      <c r="BT428" s="193"/>
      <c r="BU428" s="193"/>
      <c r="BV428" s="193"/>
      <c r="BW428" s="193"/>
      <c r="BX428" s="193"/>
      <c r="BY428" s="154"/>
      <c r="BZ428" s="154"/>
      <c r="CA428" s="154"/>
      <c r="CB428" s="154"/>
      <c r="CC428" s="154"/>
      <c r="CD428" s="154"/>
      <c r="CE428" s="154"/>
      <c r="CF428" s="154"/>
      <c r="CG428" s="154"/>
      <c r="CH428" s="154"/>
      <c r="CI428" s="154"/>
      <c r="CJ428" s="154"/>
      <c r="CK428" s="154"/>
      <c r="CL428" s="154"/>
      <c r="CM428" s="154"/>
      <c r="CN428" s="154"/>
      <c r="CO428" s="154"/>
      <c r="CP428" s="154"/>
      <c r="CQ428" s="154"/>
      <c r="CR428" s="154"/>
    </row>
    <row r="429" spans="1:96" s="153" customFormat="1" x14ac:dyDescent="0.25">
      <c r="A429" s="151"/>
      <c r="B429" s="152"/>
      <c r="D429" s="205"/>
      <c r="E429" s="193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193"/>
      <c r="AR429" s="193"/>
      <c r="AS429" s="193"/>
      <c r="AT429" s="193"/>
      <c r="AU429" s="193"/>
      <c r="AV429" s="193"/>
      <c r="AW429" s="193"/>
      <c r="AX429" s="193"/>
      <c r="AY429" s="193"/>
      <c r="AZ429" s="193"/>
      <c r="BA429" s="193"/>
      <c r="BB429" s="193"/>
      <c r="BC429" s="193"/>
      <c r="BD429" s="193"/>
      <c r="BE429" s="193"/>
      <c r="BF429" s="193"/>
      <c r="BG429" s="193"/>
      <c r="BH429" s="193"/>
      <c r="BI429" s="193"/>
      <c r="BJ429" s="193"/>
      <c r="BK429" s="193"/>
      <c r="BL429" s="193"/>
      <c r="BM429" s="193"/>
      <c r="BN429" s="193"/>
      <c r="BO429" s="193"/>
      <c r="BP429" s="193"/>
      <c r="BQ429" s="193"/>
      <c r="BR429" s="193"/>
      <c r="BS429" s="193"/>
      <c r="BT429" s="193"/>
      <c r="BU429" s="193"/>
      <c r="BV429" s="193"/>
      <c r="BW429" s="193"/>
      <c r="BX429" s="193"/>
      <c r="BY429" s="154"/>
      <c r="BZ429" s="154"/>
      <c r="CA429" s="154"/>
      <c r="CB429" s="154"/>
      <c r="CC429" s="154"/>
      <c r="CD429" s="154"/>
      <c r="CE429" s="154"/>
      <c r="CF429" s="154"/>
      <c r="CG429" s="154"/>
      <c r="CH429" s="154"/>
      <c r="CI429" s="154"/>
      <c r="CJ429" s="154"/>
      <c r="CK429" s="154"/>
      <c r="CL429" s="154"/>
      <c r="CM429" s="154"/>
      <c r="CN429" s="154"/>
      <c r="CO429" s="154"/>
      <c r="CP429" s="154"/>
      <c r="CQ429" s="154"/>
      <c r="CR429" s="154"/>
    </row>
    <row r="430" spans="1:96" s="153" customFormat="1" ht="18.75" customHeight="1" x14ac:dyDescent="0.25">
      <c r="A430" s="151"/>
      <c r="B430" s="152"/>
      <c r="D430" s="205"/>
      <c r="E430" s="193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193"/>
      <c r="AR430" s="193"/>
      <c r="AS430" s="193"/>
      <c r="AT430" s="193"/>
      <c r="AU430" s="193"/>
      <c r="AV430" s="193"/>
      <c r="AW430" s="193"/>
      <c r="AX430" s="193"/>
      <c r="AY430" s="193"/>
      <c r="AZ430" s="193"/>
      <c r="BA430" s="193"/>
      <c r="BB430" s="193"/>
      <c r="BC430" s="193"/>
      <c r="BD430" s="193"/>
      <c r="BE430" s="193"/>
      <c r="BF430" s="193"/>
      <c r="BG430" s="193"/>
      <c r="BH430" s="193"/>
      <c r="BI430" s="193"/>
      <c r="BJ430" s="193"/>
      <c r="BK430" s="193"/>
      <c r="BL430" s="193"/>
      <c r="BM430" s="193"/>
      <c r="BN430" s="193"/>
      <c r="BO430" s="193"/>
      <c r="BP430" s="193"/>
      <c r="BQ430" s="193"/>
      <c r="BR430" s="193"/>
      <c r="BS430" s="193"/>
      <c r="BT430" s="193"/>
      <c r="BU430" s="193"/>
      <c r="BV430" s="193"/>
      <c r="BW430" s="193"/>
      <c r="BX430" s="193"/>
      <c r="BY430" s="154"/>
      <c r="BZ430" s="154"/>
      <c r="CA430" s="154"/>
      <c r="CB430" s="154"/>
      <c r="CC430" s="154"/>
      <c r="CD430" s="154"/>
      <c r="CE430" s="154"/>
      <c r="CF430" s="154"/>
      <c r="CG430" s="154"/>
      <c r="CH430" s="154"/>
      <c r="CI430" s="154"/>
      <c r="CJ430" s="154"/>
      <c r="CK430" s="154"/>
      <c r="CL430" s="154"/>
      <c r="CM430" s="154"/>
      <c r="CN430" s="154"/>
      <c r="CO430" s="154"/>
      <c r="CP430" s="154"/>
      <c r="CQ430" s="154"/>
      <c r="CR430" s="154"/>
    </row>
    <row r="431" spans="1:96" s="153" customFormat="1" x14ac:dyDescent="0.25">
      <c r="A431" s="151"/>
      <c r="B431" s="152"/>
      <c r="D431" s="205"/>
      <c r="E431" s="193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193"/>
      <c r="AR431" s="193"/>
      <c r="AS431" s="193"/>
      <c r="AT431" s="193"/>
      <c r="AU431" s="193"/>
      <c r="AV431" s="193"/>
      <c r="AW431" s="193"/>
      <c r="AX431" s="193"/>
      <c r="AY431" s="193"/>
      <c r="AZ431" s="193"/>
      <c r="BA431" s="193"/>
      <c r="BB431" s="193"/>
      <c r="BC431" s="193"/>
      <c r="BD431" s="193"/>
      <c r="BE431" s="193"/>
      <c r="BF431" s="193"/>
      <c r="BG431" s="193"/>
      <c r="BH431" s="193"/>
      <c r="BI431" s="193"/>
      <c r="BJ431" s="193"/>
      <c r="BK431" s="193"/>
      <c r="BL431" s="193"/>
      <c r="BM431" s="193"/>
      <c r="BN431" s="193"/>
      <c r="BO431" s="193"/>
      <c r="BP431" s="193"/>
      <c r="BQ431" s="193"/>
      <c r="BR431" s="193"/>
      <c r="BS431" s="193"/>
      <c r="BT431" s="193"/>
      <c r="BU431" s="193"/>
      <c r="BV431" s="193"/>
      <c r="BW431" s="193"/>
      <c r="BX431" s="193"/>
      <c r="BY431" s="154"/>
      <c r="BZ431" s="154"/>
      <c r="CA431" s="154"/>
      <c r="CB431" s="154"/>
      <c r="CC431" s="154"/>
      <c r="CD431" s="154"/>
      <c r="CE431" s="154"/>
      <c r="CF431" s="154"/>
      <c r="CG431" s="154"/>
      <c r="CH431" s="154"/>
      <c r="CI431" s="154"/>
      <c r="CJ431" s="154"/>
      <c r="CK431" s="154"/>
      <c r="CL431" s="154"/>
      <c r="CM431" s="154"/>
      <c r="CN431" s="154"/>
      <c r="CO431" s="154"/>
      <c r="CP431" s="154"/>
      <c r="CQ431" s="154"/>
      <c r="CR431" s="154"/>
    </row>
    <row r="432" spans="1:96" s="153" customFormat="1" x14ac:dyDescent="0.25">
      <c r="A432" s="151"/>
      <c r="B432" s="152"/>
      <c r="D432" s="205"/>
      <c r="E432" s="193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193"/>
      <c r="AR432" s="193"/>
      <c r="AS432" s="193"/>
      <c r="AT432" s="193"/>
      <c r="AU432" s="193"/>
      <c r="AV432" s="193"/>
      <c r="AW432" s="193"/>
      <c r="AX432" s="193"/>
      <c r="AY432" s="193"/>
      <c r="AZ432" s="193"/>
      <c r="BA432" s="193"/>
      <c r="BB432" s="193"/>
      <c r="BC432" s="193"/>
      <c r="BD432" s="193"/>
      <c r="BE432" s="193"/>
      <c r="BF432" s="193"/>
      <c r="BG432" s="193"/>
      <c r="BH432" s="193"/>
      <c r="BI432" s="193"/>
      <c r="BJ432" s="193"/>
      <c r="BK432" s="193"/>
      <c r="BL432" s="193"/>
      <c r="BM432" s="193"/>
      <c r="BN432" s="193"/>
      <c r="BO432" s="193"/>
      <c r="BP432" s="193"/>
      <c r="BQ432" s="193"/>
      <c r="BR432" s="193"/>
      <c r="BS432" s="193"/>
      <c r="BT432" s="193"/>
      <c r="BU432" s="193"/>
      <c r="BV432" s="193"/>
      <c r="BW432" s="193"/>
      <c r="BX432" s="193"/>
      <c r="BY432" s="154"/>
      <c r="BZ432" s="154"/>
      <c r="CA432" s="154"/>
      <c r="CB432" s="154"/>
      <c r="CC432" s="154"/>
      <c r="CD432" s="154"/>
      <c r="CE432" s="154"/>
      <c r="CF432" s="154"/>
      <c r="CG432" s="154"/>
      <c r="CH432" s="154"/>
      <c r="CI432" s="154"/>
      <c r="CJ432" s="154"/>
      <c r="CK432" s="154"/>
      <c r="CL432" s="154"/>
      <c r="CM432" s="154"/>
      <c r="CN432" s="154"/>
      <c r="CO432" s="154"/>
      <c r="CP432" s="154"/>
      <c r="CQ432" s="154"/>
      <c r="CR432" s="154"/>
    </row>
    <row r="433" spans="1:96" s="153" customFormat="1" x14ac:dyDescent="0.25">
      <c r="A433" s="151"/>
      <c r="B433" s="152"/>
      <c r="C433" s="155"/>
      <c r="D433" s="205"/>
      <c r="E433" s="193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193"/>
      <c r="AR433" s="193"/>
      <c r="AS433" s="193"/>
      <c r="AT433" s="193"/>
      <c r="AU433" s="193"/>
      <c r="AV433" s="193"/>
      <c r="AW433" s="193"/>
      <c r="AX433" s="193"/>
      <c r="AY433" s="193"/>
      <c r="AZ433" s="193"/>
      <c r="BA433" s="193"/>
      <c r="BB433" s="193"/>
      <c r="BC433" s="193"/>
      <c r="BD433" s="193"/>
      <c r="BE433" s="193"/>
      <c r="BF433" s="193"/>
      <c r="BG433" s="193"/>
      <c r="BH433" s="193"/>
      <c r="BI433" s="193"/>
      <c r="BJ433" s="193"/>
      <c r="BK433" s="193"/>
      <c r="BL433" s="193"/>
      <c r="BM433" s="193"/>
      <c r="BN433" s="193"/>
      <c r="BO433" s="193"/>
      <c r="BP433" s="193"/>
      <c r="BQ433" s="193"/>
      <c r="BR433" s="193"/>
      <c r="BS433" s="193"/>
      <c r="BT433" s="193"/>
      <c r="BU433" s="193"/>
      <c r="BV433" s="193"/>
      <c r="BW433" s="193"/>
      <c r="BX433" s="193"/>
      <c r="BY433" s="154"/>
      <c r="BZ433" s="154"/>
      <c r="CA433" s="154"/>
      <c r="CB433" s="154"/>
      <c r="CC433" s="154"/>
      <c r="CD433" s="154"/>
      <c r="CE433" s="154"/>
      <c r="CF433" s="154"/>
      <c r="CG433" s="154"/>
      <c r="CH433" s="154"/>
      <c r="CI433" s="154"/>
      <c r="CJ433" s="154"/>
      <c r="CK433" s="154"/>
      <c r="CL433" s="154"/>
      <c r="CM433" s="154"/>
      <c r="CN433" s="154"/>
      <c r="CO433" s="154"/>
      <c r="CP433" s="154"/>
      <c r="CQ433" s="154"/>
      <c r="CR433" s="154"/>
    </row>
    <row r="434" spans="1:96" s="153" customFormat="1" x14ac:dyDescent="0.25">
      <c r="A434" s="151"/>
      <c r="B434" s="152"/>
      <c r="C434" s="155"/>
      <c r="D434" s="205"/>
      <c r="E434" s="193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193"/>
      <c r="AR434" s="193"/>
      <c r="AS434" s="193"/>
      <c r="AT434" s="193"/>
      <c r="AU434" s="193"/>
      <c r="AV434" s="193"/>
      <c r="AW434" s="193"/>
      <c r="AX434" s="193"/>
      <c r="AY434" s="193"/>
      <c r="AZ434" s="193"/>
      <c r="BA434" s="193"/>
      <c r="BB434" s="193"/>
      <c r="BC434" s="193"/>
      <c r="BD434" s="193"/>
      <c r="BE434" s="193"/>
      <c r="BF434" s="193"/>
      <c r="BG434" s="193"/>
      <c r="BH434" s="193"/>
      <c r="BI434" s="193"/>
      <c r="BJ434" s="193"/>
      <c r="BK434" s="193"/>
      <c r="BL434" s="193"/>
      <c r="BM434" s="193"/>
      <c r="BN434" s="193"/>
      <c r="BO434" s="193"/>
      <c r="BP434" s="193"/>
      <c r="BQ434" s="193"/>
      <c r="BR434" s="193"/>
      <c r="BS434" s="193"/>
      <c r="BT434" s="193"/>
      <c r="BU434" s="193"/>
      <c r="BV434" s="193"/>
      <c r="BW434" s="193"/>
      <c r="BX434" s="193"/>
      <c r="BY434" s="154"/>
      <c r="BZ434" s="154"/>
      <c r="CA434" s="154"/>
      <c r="CB434" s="154"/>
      <c r="CC434" s="154"/>
      <c r="CD434" s="154"/>
      <c r="CE434" s="154"/>
      <c r="CF434" s="154"/>
      <c r="CG434" s="154"/>
      <c r="CH434" s="154"/>
      <c r="CI434" s="154"/>
      <c r="CJ434" s="154"/>
      <c r="CK434" s="154"/>
      <c r="CL434" s="154"/>
      <c r="CM434" s="154"/>
      <c r="CN434" s="154"/>
      <c r="CO434" s="154"/>
      <c r="CP434" s="154"/>
      <c r="CQ434" s="154"/>
      <c r="CR434" s="154"/>
    </row>
    <row r="435" spans="1:96" s="153" customFormat="1" x14ac:dyDescent="0.25">
      <c r="A435" s="151"/>
      <c r="B435" s="152"/>
      <c r="C435" s="155"/>
      <c r="D435" s="205"/>
      <c r="E435" s="193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193"/>
      <c r="AR435" s="193"/>
      <c r="AS435" s="193"/>
      <c r="AT435" s="193"/>
      <c r="AU435" s="193"/>
      <c r="AV435" s="193"/>
      <c r="AW435" s="193"/>
      <c r="AX435" s="193"/>
      <c r="AY435" s="193"/>
      <c r="AZ435" s="193"/>
      <c r="BA435" s="193"/>
      <c r="BB435" s="193"/>
      <c r="BC435" s="193"/>
      <c r="BD435" s="193"/>
      <c r="BE435" s="193"/>
      <c r="BF435" s="193"/>
      <c r="BG435" s="193"/>
      <c r="BH435" s="193"/>
      <c r="BI435" s="193"/>
      <c r="BJ435" s="193"/>
      <c r="BK435" s="193"/>
      <c r="BL435" s="193"/>
      <c r="BM435" s="193"/>
      <c r="BN435" s="193"/>
      <c r="BO435" s="193"/>
      <c r="BP435" s="193"/>
      <c r="BQ435" s="193"/>
      <c r="BR435" s="193"/>
      <c r="BS435" s="193"/>
      <c r="BT435" s="193"/>
      <c r="BU435" s="193"/>
      <c r="BV435" s="193"/>
      <c r="BW435" s="193"/>
      <c r="BX435" s="193"/>
      <c r="BY435" s="154"/>
      <c r="BZ435" s="154"/>
      <c r="CA435" s="154"/>
      <c r="CB435" s="154"/>
      <c r="CC435" s="154"/>
      <c r="CD435" s="154"/>
      <c r="CE435" s="154"/>
      <c r="CF435" s="154"/>
      <c r="CG435" s="154"/>
      <c r="CH435" s="154"/>
      <c r="CI435" s="154"/>
      <c r="CJ435" s="154"/>
      <c r="CK435" s="154"/>
      <c r="CL435" s="154"/>
      <c r="CM435" s="154"/>
      <c r="CN435" s="154"/>
      <c r="CO435" s="154"/>
      <c r="CP435" s="154"/>
      <c r="CQ435" s="154"/>
      <c r="CR435" s="154"/>
    </row>
    <row r="436" spans="1:96" s="153" customFormat="1" x14ac:dyDescent="0.25">
      <c r="A436" s="151"/>
      <c r="B436" s="152"/>
      <c r="C436" s="155"/>
      <c r="D436" s="205"/>
      <c r="E436" s="193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193"/>
      <c r="AR436" s="193"/>
      <c r="AS436" s="193"/>
      <c r="AT436" s="193"/>
      <c r="AU436" s="193"/>
      <c r="AV436" s="193"/>
      <c r="AW436" s="193"/>
      <c r="AX436" s="193"/>
      <c r="AY436" s="193"/>
      <c r="AZ436" s="193"/>
      <c r="BA436" s="193"/>
      <c r="BB436" s="193"/>
      <c r="BC436" s="193"/>
      <c r="BD436" s="193"/>
      <c r="BE436" s="193"/>
      <c r="BF436" s="193"/>
      <c r="BG436" s="193"/>
      <c r="BH436" s="193"/>
      <c r="BI436" s="193"/>
      <c r="BJ436" s="193"/>
      <c r="BK436" s="193"/>
      <c r="BL436" s="193"/>
      <c r="BM436" s="193"/>
      <c r="BN436" s="193"/>
      <c r="BO436" s="193"/>
      <c r="BP436" s="193"/>
      <c r="BQ436" s="193"/>
      <c r="BR436" s="193"/>
      <c r="BS436" s="193"/>
      <c r="BT436" s="193"/>
      <c r="BU436" s="193"/>
      <c r="BV436" s="193"/>
      <c r="BW436" s="193"/>
      <c r="BX436" s="193"/>
      <c r="BY436" s="154"/>
      <c r="BZ436" s="154"/>
      <c r="CA436" s="154"/>
      <c r="CB436" s="154"/>
      <c r="CC436" s="154"/>
      <c r="CD436" s="154"/>
      <c r="CE436" s="154"/>
      <c r="CF436" s="154"/>
      <c r="CG436" s="154"/>
      <c r="CH436" s="154"/>
      <c r="CI436" s="154"/>
      <c r="CJ436" s="154"/>
      <c r="CK436" s="154"/>
      <c r="CL436" s="154"/>
      <c r="CM436" s="154"/>
      <c r="CN436" s="154"/>
      <c r="CO436" s="154"/>
      <c r="CP436" s="154"/>
      <c r="CQ436" s="154"/>
      <c r="CR436" s="154"/>
    </row>
    <row r="437" spans="1:96" s="153" customFormat="1" x14ac:dyDescent="0.25">
      <c r="A437" s="151"/>
      <c r="B437" s="152"/>
      <c r="C437" s="155"/>
      <c r="D437" s="205"/>
      <c r="E437" s="193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193"/>
      <c r="AR437" s="193"/>
      <c r="AS437" s="193"/>
      <c r="AT437" s="193"/>
      <c r="AU437" s="193"/>
      <c r="AV437" s="193"/>
      <c r="AW437" s="193"/>
      <c r="AX437" s="193"/>
      <c r="AY437" s="193"/>
      <c r="AZ437" s="193"/>
      <c r="BA437" s="193"/>
      <c r="BB437" s="193"/>
      <c r="BC437" s="193"/>
      <c r="BD437" s="193"/>
      <c r="BE437" s="193"/>
      <c r="BF437" s="193"/>
      <c r="BG437" s="193"/>
      <c r="BH437" s="193"/>
      <c r="BI437" s="193"/>
      <c r="BJ437" s="193"/>
      <c r="BK437" s="193"/>
      <c r="BL437" s="193"/>
      <c r="BM437" s="193"/>
      <c r="BN437" s="193"/>
      <c r="BO437" s="193"/>
      <c r="BP437" s="193"/>
      <c r="BQ437" s="193"/>
      <c r="BR437" s="193"/>
      <c r="BS437" s="193"/>
      <c r="BT437" s="193"/>
      <c r="BU437" s="193"/>
      <c r="BV437" s="193"/>
      <c r="BW437" s="193"/>
      <c r="BX437" s="193"/>
      <c r="BY437" s="154"/>
      <c r="BZ437" s="154"/>
      <c r="CA437" s="154"/>
      <c r="CB437" s="154"/>
      <c r="CC437" s="154"/>
      <c r="CD437" s="154"/>
      <c r="CE437" s="154"/>
      <c r="CF437" s="154"/>
      <c r="CG437" s="154"/>
      <c r="CH437" s="154"/>
      <c r="CI437" s="154"/>
      <c r="CJ437" s="154"/>
      <c r="CK437" s="154"/>
      <c r="CL437" s="154"/>
      <c r="CM437" s="154"/>
      <c r="CN437" s="154"/>
      <c r="CO437" s="154"/>
      <c r="CP437" s="154"/>
      <c r="CQ437" s="154"/>
      <c r="CR437" s="154"/>
    </row>
    <row r="438" spans="1:96" s="153" customFormat="1" ht="18" customHeight="1" x14ac:dyDescent="0.25">
      <c r="A438" s="151"/>
      <c r="B438" s="152"/>
      <c r="C438" s="155"/>
      <c r="D438" s="205"/>
      <c r="E438" s="193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193"/>
      <c r="AR438" s="193"/>
      <c r="AS438" s="193"/>
      <c r="AT438" s="193"/>
      <c r="AU438" s="193"/>
      <c r="AV438" s="193"/>
      <c r="AW438" s="193"/>
      <c r="AX438" s="193"/>
      <c r="AY438" s="193"/>
      <c r="AZ438" s="193"/>
      <c r="BA438" s="193"/>
      <c r="BB438" s="193"/>
      <c r="BC438" s="193"/>
      <c r="BD438" s="193"/>
      <c r="BE438" s="193"/>
      <c r="BF438" s="193"/>
      <c r="BG438" s="193"/>
      <c r="BH438" s="193"/>
      <c r="BI438" s="193"/>
      <c r="BJ438" s="193"/>
      <c r="BK438" s="193"/>
      <c r="BL438" s="193"/>
      <c r="BM438" s="193"/>
      <c r="BN438" s="193"/>
      <c r="BO438" s="193"/>
      <c r="BP438" s="193"/>
      <c r="BQ438" s="193"/>
      <c r="BR438" s="193"/>
      <c r="BS438" s="193"/>
      <c r="BT438" s="193"/>
      <c r="BU438" s="193"/>
      <c r="BV438" s="193"/>
      <c r="BW438" s="193"/>
      <c r="BX438" s="193"/>
      <c r="BY438" s="154"/>
      <c r="BZ438" s="154"/>
      <c r="CA438" s="154"/>
      <c r="CB438" s="154"/>
      <c r="CC438" s="154"/>
      <c r="CD438" s="154"/>
      <c r="CE438" s="154"/>
      <c r="CF438" s="154"/>
      <c r="CG438" s="154"/>
      <c r="CH438" s="154"/>
      <c r="CI438" s="154"/>
      <c r="CJ438" s="154"/>
      <c r="CK438" s="154"/>
      <c r="CL438" s="154"/>
      <c r="CM438" s="154"/>
      <c r="CN438" s="154"/>
      <c r="CO438" s="154"/>
      <c r="CP438" s="154"/>
      <c r="CQ438" s="154"/>
      <c r="CR438" s="154"/>
    </row>
    <row r="439" spans="1:96" s="153" customFormat="1" x14ac:dyDescent="0.25">
      <c r="A439" s="151"/>
      <c r="B439" s="152"/>
      <c r="C439" s="155"/>
      <c r="D439" s="205"/>
      <c r="E439" s="193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193"/>
      <c r="AR439" s="193"/>
      <c r="AS439" s="193"/>
      <c r="AT439" s="193"/>
      <c r="AU439" s="193"/>
      <c r="AV439" s="193"/>
      <c r="AW439" s="193"/>
      <c r="AX439" s="193"/>
      <c r="AY439" s="193"/>
      <c r="AZ439" s="193"/>
      <c r="BA439" s="193"/>
      <c r="BB439" s="193"/>
      <c r="BC439" s="193"/>
      <c r="BD439" s="193"/>
      <c r="BE439" s="193"/>
      <c r="BF439" s="193"/>
      <c r="BG439" s="193"/>
      <c r="BH439" s="193"/>
      <c r="BI439" s="193"/>
      <c r="BJ439" s="193"/>
      <c r="BK439" s="193"/>
      <c r="BL439" s="193"/>
      <c r="BM439" s="193"/>
      <c r="BN439" s="193"/>
      <c r="BO439" s="193"/>
      <c r="BP439" s="193"/>
      <c r="BQ439" s="193"/>
      <c r="BR439" s="193"/>
      <c r="BS439" s="193"/>
      <c r="BT439" s="193"/>
      <c r="BU439" s="193"/>
      <c r="BV439" s="193"/>
      <c r="BW439" s="193"/>
      <c r="BX439" s="193"/>
      <c r="BY439" s="154"/>
      <c r="BZ439" s="154"/>
      <c r="CA439" s="154"/>
      <c r="CB439" s="154"/>
      <c r="CC439" s="154"/>
      <c r="CD439" s="154"/>
      <c r="CE439" s="154"/>
      <c r="CF439" s="154"/>
      <c r="CG439" s="154"/>
      <c r="CH439" s="154"/>
      <c r="CI439" s="154"/>
      <c r="CJ439" s="154"/>
      <c r="CK439" s="154"/>
      <c r="CL439" s="154"/>
      <c r="CM439" s="154"/>
      <c r="CN439" s="154"/>
      <c r="CO439" s="154"/>
      <c r="CP439" s="154"/>
      <c r="CQ439" s="154"/>
      <c r="CR439" s="154"/>
    </row>
    <row r="440" spans="1:96" s="153" customFormat="1" x14ac:dyDescent="0.25">
      <c r="A440" s="151"/>
      <c r="B440" s="152"/>
      <c r="C440" s="155"/>
      <c r="D440" s="205"/>
      <c r="E440" s="193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193"/>
      <c r="AR440" s="193"/>
      <c r="AS440" s="193"/>
      <c r="AT440" s="193"/>
      <c r="AU440" s="193"/>
      <c r="AV440" s="193"/>
      <c r="AW440" s="193"/>
      <c r="AX440" s="193"/>
      <c r="AY440" s="193"/>
      <c r="AZ440" s="193"/>
      <c r="BA440" s="193"/>
      <c r="BB440" s="193"/>
      <c r="BC440" s="193"/>
      <c r="BD440" s="193"/>
      <c r="BE440" s="193"/>
      <c r="BF440" s="193"/>
      <c r="BG440" s="193"/>
      <c r="BH440" s="193"/>
      <c r="BI440" s="193"/>
      <c r="BJ440" s="193"/>
      <c r="BK440" s="193"/>
      <c r="BL440" s="193"/>
      <c r="BM440" s="193"/>
      <c r="BN440" s="193"/>
      <c r="BO440" s="193"/>
      <c r="BP440" s="193"/>
      <c r="BQ440" s="193"/>
      <c r="BR440" s="193"/>
      <c r="BS440" s="193"/>
      <c r="BT440" s="193"/>
      <c r="BU440" s="193"/>
      <c r="BV440" s="193"/>
      <c r="BW440" s="193"/>
      <c r="BX440" s="193"/>
      <c r="BY440" s="154"/>
      <c r="BZ440" s="154"/>
      <c r="CA440" s="154"/>
      <c r="CB440" s="154"/>
      <c r="CC440" s="154"/>
      <c r="CD440" s="154"/>
      <c r="CE440" s="154"/>
      <c r="CF440" s="154"/>
      <c r="CG440" s="154"/>
      <c r="CH440" s="154"/>
      <c r="CI440" s="154"/>
      <c r="CJ440" s="154"/>
      <c r="CK440" s="154"/>
      <c r="CL440" s="154"/>
      <c r="CM440" s="154"/>
      <c r="CN440" s="154"/>
      <c r="CO440" s="154"/>
      <c r="CP440" s="154"/>
      <c r="CQ440" s="154"/>
      <c r="CR440" s="154"/>
    </row>
    <row r="441" spans="1:96" s="153" customFormat="1" x14ac:dyDescent="0.25">
      <c r="A441" s="151"/>
      <c r="B441" s="152"/>
      <c r="C441" s="155"/>
      <c r="D441" s="205"/>
      <c r="E441" s="193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193"/>
      <c r="AR441" s="193"/>
      <c r="AS441" s="193"/>
      <c r="AT441" s="193"/>
      <c r="AU441" s="193"/>
      <c r="AV441" s="193"/>
      <c r="AW441" s="193"/>
      <c r="AX441" s="193"/>
      <c r="AY441" s="193"/>
      <c r="AZ441" s="193"/>
      <c r="BA441" s="193"/>
      <c r="BB441" s="193"/>
      <c r="BC441" s="193"/>
      <c r="BD441" s="193"/>
      <c r="BE441" s="193"/>
      <c r="BF441" s="193"/>
      <c r="BG441" s="193"/>
      <c r="BH441" s="193"/>
      <c r="BI441" s="193"/>
      <c r="BJ441" s="193"/>
      <c r="BK441" s="193"/>
      <c r="BL441" s="193"/>
      <c r="BM441" s="193"/>
      <c r="BN441" s="193"/>
      <c r="BO441" s="193"/>
      <c r="BP441" s="193"/>
      <c r="BQ441" s="193"/>
      <c r="BR441" s="193"/>
      <c r="BS441" s="193"/>
      <c r="BT441" s="193"/>
      <c r="BU441" s="193"/>
      <c r="BV441" s="193"/>
      <c r="BW441" s="193"/>
      <c r="BX441" s="193"/>
      <c r="BY441" s="154"/>
      <c r="BZ441" s="154"/>
      <c r="CA441" s="154"/>
      <c r="CB441" s="154"/>
      <c r="CC441" s="154"/>
      <c r="CD441" s="154"/>
      <c r="CE441" s="154"/>
      <c r="CF441" s="154"/>
      <c r="CG441" s="154"/>
      <c r="CH441" s="154"/>
      <c r="CI441" s="154"/>
      <c r="CJ441" s="154"/>
      <c r="CK441" s="154"/>
      <c r="CL441" s="154"/>
      <c r="CM441" s="154"/>
      <c r="CN441" s="154"/>
      <c r="CO441" s="154"/>
      <c r="CP441" s="154"/>
      <c r="CQ441" s="154"/>
      <c r="CR441" s="154"/>
    </row>
    <row r="442" spans="1:96" s="153" customFormat="1" x14ac:dyDescent="0.25">
      <c r="A442" s="151"/>
      <c r="B442" s="152"/>
      <c r="C442" s="155"/>
      <c r="D442" s="205"/>
      <c r="E442" s="193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193"/>
      <c r="AR442" s="193"/>
      <c r="AS442" s="193"/>
      <c r="AT442" s="193"/>
      <c r="AU442" s="193"/>
      <c r="AV442" s="193"/>
      <c r="AW442" s="193"/>
      <c r="AX442" s="193"/>
      <c r="AY442" s="193"/>
      <c r="AZ442" s="193"/>
      <c r="BA442" s="193"/>
      <c r="BB442" s="193"/>
      <c r="BC442" s="193"/>
      <c r="BD442" s="193"/>
      <c r="BE442" s="193"/>
      <c r="BF442" s="193"/>
      <c r="BG442" s="193"/>
      <c r="BH442" s="193"/>
      <c r="BI442" s="193"/>
      <c r="BJ442" s="193"/>
      <c r="BK442" s="193"/>
      <c r="BL442" s="193"/>
      <c r="BM442" s="193"/>
      <c r="BN442" s="193"/>
      <c r="BO442" s="193"/>
      <c r="BP442" s="193"/>
      <c r="BQ442" s="193"/>
      <c r="BR442" s="193"/>
      <c r="BS442" s="193"/>
      <c r="BT442" s="193"/>
      <c r="BU442" s="193"/>
      <c r="BV442" s="193"/>
      <c r="BW442" s="193"/>
      <c r="BX442" s="193"/>
      <c r="BY442" s="154"/>
      <c r="BZ442" s="154"/>
      <c r="CA442" s="154"/>
      <c r="CB442" s="154"/>
      <c r="CC442" s="154"/>
      <c r="CD442" s="154"/>
      <c r="CE442" s="154"/>
      <c r="CF442" s="154"/>
      <c r="CG442" s="154"/>
      <c r="CH442" s="154"/>
      <c r="CI442" s="154"/>
      <c r="CJ442" s="154"/>
      <c r="CK442" s="154"/>
      <c r="CL442" s="154"/>
      <c r="CM442" s="154"/>
      <c r="CN442" s="154"/>
      <c r="CO442" s="154"/>
      <c r="CP442" s="154"/>
      <c r="CQ442" s="154"/>
      <c r="CR442" s="154"/>
    </row>
    <row r="443" spans="1:96" s="153" customFormat="1" x14ac:dyDescent="0.25">
      <c r="A443" s="151"/>
      <c r="B443" s="152"/>
      <c r="C443" s="155"/>
      <c r="D443" s="205"/>
      <c r="E443" s="193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193"/>
      <c r="AR443" s="193"/>
      <c r="AS443" s="193"/>
      <c r="AT443" s="193"/>
      <c r="AU443" s="193"/>
      <c r="AV443" s="193"/>
      <c r="AW443" s="193"/>
      <c r="AX443" s="193"/>
      <c r="AY443" s="193"/>
      <c r="AZ443" s="193"/>
      <c r="BA443" s="193"/>
      <c r="BB443" s="193"/>
      <c r="BC443" s="193"/>
      <c r="BD443" s="193"/>
      <c r="BE443" s="193"/>
      <c r="BF443" s="193"/>
      <c r="BG443" s="193"/>
      <c r="BH443" s="193"/>
      <c r="BI443" s="193"/>
      <c r="BJ443" s="193"/>
      <c r="BK443" s="193"/>
      <c r="BL443" s="193"/>
      <c r="BM443" s="193"/>
      <c r="BN443" s="193"/>
      <c r="BO443" s="193"/>
      <c r="BP443" s="193"/>
      <c r="BQ443" s="193"/>
      <c r="BR443" s="193"/>
      <c r="BS443" s="193"/>
      <c r="BT443" s="193"/>
      <c r="BU443" s="193"/>
      <c r="BV443" s="193"/>
      <c r="BW443" s="193"/>
      <c r="BX443" s="193"/>
      <c r="BY443" s="154"/>
      <c r="BZ443" s="154"/>
      <c r="CA443" s="154"/>
      <c r="CB443" s="154"/>
      <c r="CC443" s="154"/>
      <c r="CD443" s="154"/>
      <c r="CE443" s="154"/>
      <c r="CF443" s="154"/>
      <c r="CG443" s="154"/>
      <c r="CH443" s="154"/>
      <c r="CI443" s="154"/>
      <c r="CJ443" s="154"/>
      <c r="CK443" s="154"/>
      <c r="CL443" s="154"/>
      <c r="CM443" s="154"/>
      <c r="CN443" s="154"/>
      <c r="CO443" s="154"/>
      <c r="CP443" s="154"/>
      <c r="CQ443" s="154"/>
      <c r="CR443" s="154"/>
    </row>
    <row r="444" spans="1:96" s="153" customFormat="1" x14ac:dyDescent="0.25">
      <c r="A444" s="151"/>
      <c r="B444" s="152"/>
      <c r="D444" s="205"/>
      <c r="E444" s="193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193"/>
      <c r="AR444" s="193"/>
      <c r="AS444" s="193"/>
      <c r="AT444" s="193"/>
      <c r="AU444" s="193"/>
      <c r="AV444" s="193"/>
      <c r="AW444" s="193"/>
      <c r="AX444" s="193"/>
      <c r="AY444" s="193"/>
      <c r="AZ444" s="193"/>
      <c r="BA444" s="193"/>
      <c r="BB444" s="193"/>
      <c r="BC444" s="193"/>
      <c r="BD444" s="193"/>
      <c r="BE444" s="193"/>
      <c r="BF444" s="193"/>
      <c r="BG444" s="193"/>
      <c r="BH444" s="193"/>
      <c r="BI444" s="193"/>
      <c r="BJ444" s="193"/>
      <c r="BK444" s="193"/>
      <c r="BL444" s="193"/>
      <c r="BM444" s="193"/>
      <c r="BN444" s="193"/>
      <c r="BO444" s="193"/>
      <c r="BP444" s="193"/>
      <c r="BQ444" s="193"/>
      <c r="BR444" s="193"/>
      <c r="BS444" s="193"/>
      <c r="BT444" s="193"/>
      <c r="BU444" s="193"/>
      <c r="BV444" s="193"/>
      <c r="BW444" s="193"/>
      <c r="BX444" s="193"/>
      <c r="BY444" s="154"/>
      <c r="BZ444" s="154"/>
      <c r="CA444" s="154"/>
      <c r="CB444" s="154"/>
      <c r="CC444" s="154"/>
      <c r="CD444" s="154"/>
      <c r="CE444" s="154"/>
      <c r="CF444" s="154"/>
      <c r="CG444" s="154"/>
      <c r="CH444" s="154"/>
      <c r="CI444" s="154"/>
      <c r="CJ444" s="154"/>
      <c r="CK444" s="154"/>
      <c r="CL444" s="154"/>
      <c r="CM444" s="154"/>
      <c r="CN444" s="154"/>
      <c r="CO444" s="154"/>
      <c r="CP444" s="154"/>
      <c r="CQ444" s="154"/>
      <c r="CR444" s="154"/>
    </row>
    <row r="445" spans="1:96" s="153" customFormat="1" x14ac:dyDescent="0.25">
      <c r="A445" s="151"/>
      <c r="B445" s="152"/>
      <c r="D445" s="205"/>
      <c r="E445" s="206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193"/>
      <c r="AR445" s="193"/>
      <c r="AS445" s="193"/>
      <c r="AT445" s="193"/>
      <c r="AU445" s="193"/>
      <c r="AV445" s="193"/>
      <c r="AW445" s="193"/>
      <c r="AX445" s="193"/>
      <c r="AY445" s="193"/>
      <c r="AZ445" s="193"/>
      <c r="BA445" s="193"/>
      <c r="BB445" s="193"/>
      <c r="BC445" s="193"/>
      <c r="BD445" s="193"/>
      <c r="BE445" s="193"/>
      <c r="BF445" s="193"/>
      <c r="BG445" s="193"/>
      <c r="BH445" s="193"/>
      <c r="BI445" s="193"/>
      <c r="BJ445" s="193"/>
      <c r="BK445" s="193"/>
      <c r="BL445" s="193"/>
      <c r="BM445" s="193"/>
      <c r="BN445" s="193"/>
      <c r="BO445" s="193"/>
      <c r="BP445" s="193"/>
      <c r="BQ445" s="193"/>
      <c r="BR445" s="193"/>
      <c r="BS445" s="193"/>
      <c r="BT445" s="193"/>
      <c r="BU445" s="193"/>
      <c r="BV445" s="193"/>
      <c r="BW445" s="193"/>
      <c r="BX445" s="193"/>
      <c r="BY445" s="154"/>
      <c r="BZ445" s="154"/>
      <c r="CA445" s="154"/>
      <c r="CB445" s="154"/>
      <c r="CC445" s="154"/>
      <c r="CD445" s="154"/>
      <c r="CE445" s="154"/>
      <c r="CF445" s="154"/>
      <c r="CG445" s="154"/>
      <c r="CH445" s="154"/>
      <c r="CI445" s="154"/>
      <c r="CJ445" s="154"/>
      <c r="CK445" s="154"/>
      <c r="CL445" s="154"/>
      <c r="CM445" s="154"/>
      <c r="CN445" s="154"/>
      <c r="CO445" s="154"/>
      <c r="CP445" s="154"/>
      <c r="CQ445" s="154"/>
      <c r="CR445" s="154"/>
    </row>
    <row r="446" spans="1:96" x14ac:dyDescent="0.25">
      <c r="A446" s="118"/>
      <c r="D446" s="203"/>
      <c r="E446" s="20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BY446" s="156"/>
      <c r="BZ446" s="156"/>
      <c r="CA446" s="156"/>
      <c r="CB446" s="156"/>
      <c r="CC446" s="156"/>
      <c r="CD446" s="156"/>
      <c r="CE446" s="156"/>
      <c r="CF446" s="156"/>
      <c r="CG446" s="156"/>
      <c r="CH446" s="156"/>
      <c r="CI446" s="156"/>
      <c r="CJ446" s="156"/>
    </row>
    <row r="447" spans="1:96" x14ac:dyDescent="0.25">
      <c r="A447" s="118"/>
      <c r="D447" s="203"/>
      <c r="E447" s="20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BY447" s="156"/>
      <c r="BZ447" s="156"/>
      <c r="CA447" s="156"/>
      <c r="CB447" s="156"/>
      <c r="CC447" s="156"/>
      <c r="CD447" s="156"/>
      <c r="CE447" s="156"/>
      <c r="CF447" s="156"/>
      <c r="CG447" s="156"/>
      <c r="CH447" s="156"/>
      <c r="CI447" s="156"/>
      <c r="CJ447" s="156"/>
    </row>
    <row r="448" spans="1:96" x14ac:dyDescent="0.25">
      <c r="A448" s="118"/>
      <c r="D448" s="203"/>
      <c r="E448" s="20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BY448" s="156"/>
      <c r="BZ448" s="156"/>
      <c r="CA448" s="156"/>
      <c r="CB448" s="156"/>
      <c r="CC448" s="156"/>
      <c r="CD448" s="156"/>
      <c r="CE448" s="156"/>
      <c r="CF448" s="156"/>
      <c r="CG448" s="156"/>
      <c r="CH448" s="156"/>
      <c r="CI448" s="156"/>
      <c r="CJ448" s="156"/>
    </row>
    <row r="449" spans="1:93" s="153" customFormat="1" x14ac:dyDescent="0.25">
      <c r="A449" s="151"/>
      <c r="B449" s="152"/>
      <c r="D449" s="205"/>
      <c r="E449" s="206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193"/>
      <c r="AR449" s="193"/>
      <c r="AS449" s="193"/>
      <c r="AT449" s="193"/>
      <c r="AU449" s="193"/>
      <c r="AV449" s="193"/>
      <c r="AW449" s="193"/>
      <c r="AX449" s="193"/>
      <c r="AY449" s="193"/>
      <c r="AZ449" s="193"/>
      <c r="BA449" s="193"/>
      <c r="BB449" s="193"/>
      <c r="BC449" s="193"/>
      <c r="BD449" s="193"/>
      <c r="BE449" s="193"/>
      <c r="BF449" s="193"/>
      <c r="BG449" s="193"/>
      <c r="BH449" s="193"/>
      <c r="BI449" s="193"/>
      <c r="BJ449" s="193"/>
      <c r="BK449" s="193"/>
      <c r="BL449" s="193"/>
      <c r="BM449" s="193"/>
      <c r="BN449" s="193"/>
      <c r="BO449" s="193"/>
      <c r="BP449" s="193"/>
      <c r="BQ449" s="193"/>
      <c r="BR449" s="193"/>
      <c r="BS449" s="193"/>
      <c r="BT449" s="193"/>
      <c r="BU449" s="193"/>
      <c r="BV449" s="193"/>
      <c r="BW449" s="193"/>
      <c r="BX449" s="193"/>
      <c r="BY449" s="157"/>
      <c r="BZ449" s="157"/>
      <c r="CA449" s="157"/>
      <c r="CB449" s="157"/>
      <c r="CC449" s="157"/>
      <c r="CD449" s="157"/>
      <c r="CE449" s="157"/>
      <c r="CF449" s="157"/>
      <c r="CG449" s="157"/>
      <c r="CH449" s="157"/>
      <c r="CI449" s="157"/>
      <c r="CJ449" s="157"/>
      <c r="CK449" s="154"/>
      <c r="CL449" s="154"/>
      <c r="CM449" s="154"/>
      <c r="CN449" s="154"/>
      <c r="CO449" s="154"/>
    </row>
    <row r="450" spans="1:93" s="153" customFormat="1" x14ac:dyDescent="0.25">
      <c r="A450" s="151"/>
      <c r="B450" s="152"/>
      <c r="D450" s="205"/>
      <c r="E450" s="206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193"/>
      <c r="AR450" s="193"/>
      <c r="AS450" s="193"/>
      <c r="AT450" s="193"/>
      <c r="AU450" s="193"/>
      <c r="AV450" s="193"/>
      <c r="AW450" s="193"/>
      <c r="AX450" s="193"/>
      <c r="AY450" s="193"/>
      <c r="AZ450" s="193"/>
      <c r="BA450" s="193"/>
      <c r="BB450" s="193"/>
      <c r="BC450" s="193"/>
      <c r="BD450" s="193"/>
      <c r="BE450" s="193"/>
      <c r="BF450" s="193"/>
      <c r="BG450" s="193"/>
      <c r="BH450" s="193"/>
      <c r="BI450" s="193"/>
      <c r="BJ450" s="193"/>
      <c r="BK450" s="193"/>
      <c r="BL450" s="193"/>
      <c r="BM450" s="193"/>
      <c r="BN450" s="193"/>
      <c r="BO450" s="193"/>
      <c r="BP450" s="193"/>
      <c r="BQ450" s="193"/>
      <c r="BR450" s="193"/>
      <c r="BS450" s="193"/>
      <c r="BT450" s="193"/>
      <c r="BU450" s="193"/>
      <c r="BV450" s="193"/>
      <c r="BW450" s="193"/>
      <c r="BX450" s="193"/>
      <c r="BY450" s="157"/>
      <c r="BZ450" s="157"/>
      <c r="CA450" s="157"/>
      <c r="CB450" s="157"/>
      <c r="CC450" s="157"/>
      <c r="CD450" s="157"/>
      <c r="CE450" s="157"/>
      <c r="CF450" s="157"/>
      <c r="CG450" s="157"/>
      <c r="CH450" s="157"/>
      <c r="CI450" s="157"/>
      <c r="CJ450" s="157"/>
      <c r="CK450" s="154"/>
      <c r="CL450" s="154"/>
      <c r="CM450" s="154"/>
      <c r="CN450" s="154"/>
      <c r="CO450" s="154"/>
    </row>
    <row r="451" spans="1:93" s="153" customFormat="1" x14ac:dyDescent="0.25">
      <c r="A451" s="151"/>
      <c r="B451" s="152"/>
      <c r="D451" s="205"/>
      <c r="E451" s="206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193"/>
      <c r="AR451" s="193"/>
      <c r="AS451" s="193"/>
      <c r="AT451" s="193"/>
      <c r="AU451" s="193"/>
      <c r="AV451" s="193"/>
      <c r="AW451" s="193"/>
      <c r="AX451" s="193"/>
      <c r="AY451" s="193"/>
      <c r="AZ451" s="193"/>
      <c r="BA451" s="193"/>
      <c r="BB451" s="193"/>
      <c r="BC451" s="193"/>
      <c r="BD451" s="193"/>
      <c r="BE451" s="193"/>
      <c r="BF451" s="193"/>
      <c r="BG451" s="193"/>
      <c r="BH451" s="193"/>
      <c r="BI451" s="193"/>
      <c r="BJ451" s="193"/>
      <c r="BK451" s="193"/>
      <c r="BL451" s="193"/>
      <c r="BM451" s="193"/>
      <c r="BN451" s="193"/>
      <c r="BO451" s="193"/>
      <c r="BP451" s="193"/>
      <c r="BQ451" s="193"/>
      <c r="BR451" s="193"/>
      <c r="BS451" s="193"/>
      <c r="BT451" s="193"/>
      <c r="BU451" s="193"/>
      <c r="BV451" s="193"/>
      <c r="BW451" s="193"/>
      <c r="BX451" s="193"/>
      <c r="BY451" s="157"/>
      <c r="BZ451" s="157"/>
      <c r="CA451" s="157"/>
      <c r="CB451" s="157"/>
      <c r="CC451" s="157"/>
      <c r="CD451" s="157"/>
      <c r="CE451" s="157"/>
      <c r="CF451" s="157"/>
      <c r="CG451" s="157"/>
      <c r="CH451" s="157"/>
      <c r="CI451" s="157"/>
      <c r="CJ451" s="157"/>
      <c r="CK451" s="154"/>
      <c r="CL451" s="154"/>
      <c r="CM451" s="154"/>
      <c r="CN451" s="154"/>
      <c r="CO451" s="154"/>
    </row>
    <row r="452" spans="1:93" s="153" customFormat="1" x14ac:dyDescent="0.25">
      <c r="A452" s="151"/>
      <c r="B452" s="152"/>
      <c r="D452" s="205"/>
      <c r="E452" s="206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193"/>
      <c r="AR452" s="193"/>
      <c r="AS452" s="193"/>
      <c r="AT452" s="193"/>
      <c r="AU452" s="193"/>
      <c r="AV452" s="193"/>
      <c r="AW452" s="193"/>
      <c r="AX452" s="193"/>
      <c r="AY452" s="193"/>
      <c r="AZ452" s="193"/>
      <c r="BA452" s="193"/>
      <c r="BB452" s="193"/>
      <c r="BC452" s="193"/>
      <c r="BD452" s="193"/>
      <c r="BE452" s="193"/>
      <c r="BF452" s="193"/>
      <c r="BG452" s="193"/>
      <c r="BH452" s="193"/>
      <c r="BI452" s="193"/>
      <c r="BJ452" s="193"/>
      <c r="BK452" s="193"/>
      <c r="BL452" s="193"/>
      <c r="BM452" s="193"/>
      <c r="BN452" s="193"/>
      <c r="BO452" s="193"/>
      <c r="BP452" s="193"/>
      <c r="BQ452" s="193"/>
      <c r="BR452" s="193"/>
      <c r="BS452" s="193"/>
      <c r="BT452" s="193"/>
      <c r="BU452" s="193"/>
      <c r="BV452" s="193"/>
      <c r="BW452" s="193"/>
      <c r="BX452" s="193"/>
      <c r="BY452" s="157"/>
      <c r="BZ452" s="157"/>
      <c r="CA452" s="157"/>
      <c r="CB452" s="157"/>
      <c r="CC452" s="157"/>
      <c r="CD452" s="157"/>
      <c r="CE452" s="157"/>
      <c r="CF452" s="157"/>
      <c r="CG452" s="157"/>
      <c r="CH452" s="157"/>
      <c r="CI452" s="157"/>
      <c r="CJ452" s="157"/>
      <c r="CK452" s="154"/>
      <c r="CL452" s="154"/>
      <c r="CM452" s="154"/>
      <c r="CN452" s="154"/>
      <c r="CO452" s="154"/>
    </row>
    <row r="453" spans="1:93" s="153" customFormat="1" x14ac:dyDescent="0.25">
      <c r="A453" s="151"/>
      <c r="B453" s="152"/>
      <c r="D453" s="205"/>
      <c r="E453" s="206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193"/>
      <c r="AR453" s="193"/>
      <c r="AS453" s="193"/>
      <c r="AT453" s="193"/>
      <c r="AU453" s="193"/>
      <c r="AV453" s="193"/>
      <c r="AW453" s="193"/>
      <c r="AX453" s="193"/>
      <c r="AY453" s="193"/>
      <c r="AZ453" s="193"/>
      <c r="BA453" s="193"/>
      <c r="BB453" s="193"/>
      <c r="BC453" s="193"/>
      <c r="BD453" s="193"/>
      <c r="BE453" s="193"/>
      <c r="BF453" s="193"/>
      <c r="BG453" s="193"/>
      <c r="BH453" s="193"/>
      <c r="BI453" s="193"/>
      <c r="BJ453" s="193"/>
      <c r="BK453" s="193"/>
      <c r="BL453" s="193"/>
      <c r="BM453" s="193"/>
      <c r="BN453" s="193"/>
      <c r="BO453" s="193"/>
      <c r="BP453" s="193"/>
      <c r="BQ453" s="193"/>
      <c r="BR453" s="193"/>
      <c r="BS453" s="193"/>
      <c r="BT453" s="193"/>
      <c r="BU453" s="193"/>
      <c r="BV453" s="193"/>
      <c r="BW453" s="193"/>
      <c r="BX453" s="193"/>
      <c r="BY453" s="157"/>
      <c r="BZ453" s="157"/>
      <c r="CA453" s="157"/>
      <c r="CB453" s="157"/>
      <c r="CC453" s="157"/>
      <c r="CD453" s="157"/>
      <c r="CE453" s="157"/>
      <c r="CF453" s="157"/>
      <c r="CG453" s="157"/>
      <c r="CH453" s="157"/>
      <c r="CI453" s="157"/>
      <c r="CJ453" s="157"/>
    </row>
    <row r="454" spans="1:93" s="153" customFormat="1" x14ac:dyDescent="0.25">
      <c r="A454" s="151"/>
      <c r="B454" s="152"/>
      <c r="D454" s="205"/>
      <c r="E454" s="206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193"/>
      <c r="AR454" s="193"/>
      <c r="AS454" s="193"/>
      <c r="AT454" s="193"/>
      <c r="AU454" s="193"/>
      <c r="AV454" s="193"/>
      <c r="AW454" s="193"/>
      <c r="AX454" s="193"/>
      <c r="AY454" s="193"/>
      <c r="AZ454" s="193"/>
      <c r="BA454" s="193"/>
      <c r="BB454" s="193"/>
      <c r="BC454" s="193"/>
      <c r="BD454" s="193"/>
      <c r="BE454" s="193"/>
      <c r="BF454" s="193"/>
      <c r="BG454" s="193"/>
      <c r="BH454" s="193"/>
      <c r="BI454" s="193"/>
      <c r="BJ454" s="193"/>
      <c r="BK454" s="193"/>
      <c r="BL454" s="193"/>
      <c r="BM454" s="193"/>
      <c r="BN454" s="193"/>
      <c r="BO454" s="193"/>
      <c r="BP454" s="193"/>
      <c r="BQ454" s="193"/>
      <c r="BR454" s="193"/>
      <c r="BS454" s="193"/>
      <c r="BT454" s="193"/>
      <c r="BU454" s="193"/>
      <c r="BV454" s="193"/>
      <c r="BW454" s="193"/>
      <c r="BX454" s="193"/>
      <c r="BY454" s="157"/>
      <c r="BZ454" s="157"/>
      <c r="CA454" s="157"/>
      <c r="CB454" s="157"/>
      <c r="CC454" s="157"/>
      <c r="CD454" s="157"/>
      <c r="CE454" s="157"/>
      <c r="CF454" s="157"/>
      <c r="CG454" s="157"/>
      <c r="CH454" s="157"/>
      <c r="CI454" s="157"/>
      <c r="CJ454" s="157"/>
    </row>
    <row r="455" spans="1:93" s="153" customFormat="1" x14ac:dyDescent="0.25">
      <c r="A455" s="151"/>
      <c r="B455" s="152"/>
      <c r="D455" s="205"/>
      <c r="E455" s="206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193"/>
      <c r="AR455" s="193"/>
      <c r="AS455" s="193"/>
      <c r="AT455" s="193"/>
      <c r="AU455" s="193"/>
      <c r="AV455" s="193"/>
      <c r="AW455" s="193"/>
      <c r="AX455" s="193"/>
      <c r="AY455" s="193"/>
      <c r="AZ455" s="193"/>
      <c r="BA455" s="193"/>
      <c r="BB455" s="193"/>
      <c r="BC455" s="193"/>
      <c r="BD455" s="193"/>
      <c r="BE455" s="193"/>
      <c r="BF455" s="193"/>
      <c r="BG455" s="193"/>
      <c r="BH455" s="193"/>
      <c r="BI455" s="193"/>
      <c r="BJ455" s="193"/>
      <c r="BK455" s="193"/>
      <c r="BL455" s="193"/>
      <c r="BM455" s="193"/>
      <c r="BN455" s="193"/>
      <c r="BO455" s="193"/>
      <c r="BP455" s="193"/>
      <c r="BQ455" s="193"/>
      <c r="BR455" s="193"/>
      <c r="BS455" s="193"/>
      <c r="BT455" s="193"/>
      <c r="BU455" s="193"/>
      <c r="BV455" s="193"/>
      <c r="BW455" s="193"/>
      <c r="BX455" s="193"/>
      <c r="BY455" s="157"/>
      <c r="BZ455" s="157"/>
      <c r="CA455" s="157"/>
      <c r="CB455" s="157"/>
      <c r="CC455" s="157"/>
      <c r="CD455" s="157"/>
      <c r="CE455" s="157"/>
      <c r="CF455" s="157"/>
      <c r="CG455" s="157"/>
      <c r="CH455" s="157"/>
      <c r="CI455" s="157"/>
      <c r="CJ455" s="157"/>
    </row>
    <row r="456" spans="1:93" s="153" customFormat="1" x14ac:dyDescent="0.25">
      <c r="A456" s="151"/>
      <c r="B456" s="152"/>
      <c r="D456" s="205"/>
      <c r="E456" s="206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193"/>
      <c r="AR456" s="193"/>
      <c r="AS456" s="193"/>
      <c r="AT456" s="193"/>
      <c r="AU456" s="193"/>
      <c r="AV456" s="193"/>
      <c r="AW456" s="193"/>
      <c r="AX456" s="193"/>
      <c r="AY456" s="193"/>
      <c r="AZ456" s="193"/>
      <c r="BA456" s="193"/>
      <c r="BB456" s="193"/>
      <c r="BC456" s="193"/>
      <c r="BD456" s="193"/>
      <c r="BE456" s="193"/>
      <c r="BF456" s="193"/>
      <c r="BG456" s="193"/>
      <c r="BH456" s="193"/>
      <c r="BI456" s="193"/>
      <c r="BJ456" s="193"/>
      <c r="BK456" s="193"/>
      <c r="BL456" s="193"/>
      <c r="BM456" s="193"/>
      <c r="BN456" s="193"/>
      <c r="BO456" s="193"/>
      <c r="BP456" s="193"/>
      <c r="BQ456" s="193"/>
      <c r="BR456" s="193"/>
      <c r="BS456" s="193"/>
      <c r="BT456" s="193"/>
      <c r="BU456" s="193"/>
      <c r="BV456" s="193"/>
      <c r="BW456" s="193"/>
      <c r="BX456" s="193"/>
      <c r="BY456" s="157"/>
      <c r="BZ456" s="157"/>
      <c r="CA456" s="157"/>
      <c r="CB456" s="157"/>
      <c r="CC456" s="157"/>
      <c r="CD456" s="157"/>
      <c r="CE456" s="157"/>
      <c r="CF456" s="157"/>
      <c r="CG456" s="157"/>
      <c r="CH456" s="157"/>
      <c r="CI456" s="157"/>
      <c r="CJ456" s="157"/>
    </row>
    <row r="457" spans="1:93" s="153" customFormat="1" x14ac:dyDescent="0.25">
      <c r="A457" s="151"/>
      <c r="B457" s="152"/>
      <c r="D457" s="205"/>
      <c r="E457" s="206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193"/>
      <c r="AR457" s="193"/>
      <c r="AS457" s="193"/>
      <c r="AT457" s="193"/>
      <c r="AU457" s="193"/>
      <c r="AV457" s="193"/>
      <c r="AW457" s="193"/>
      <c r="AX457" s="193"/>
      <c r="AY457" s="193"/>
      <c r="AZ457" s="193"/>
      <c r="BA457" s="193"/>
      <c r="BB457" s="193"/>
      <c r="BC457" s="193"/>
      <c r="BD457" s="193"/>
      <c r="BE457" s="193"/>
      <c r="BF457" s="193"/>
      <c r="BG457" s="193"/>
      <c r="BH457" s="193"/>
      <c r="BI457" s="193"/>
      <c r="BJ457" s="193"/>
      <c r="BK457" s="193"/>
      <c r="BL457" s="193"/>
      <c r="BM457" s="193"/>
      <c r="BN457" s="193"/>
      <c r="BO457" s="193"/>
      <c r="BP457" s="193"/>
      <c r="BQ457" s="193"/>
      <c r="BR457" s="193"/>
      <c r="BS457" s="193"/>
      <c r="BT457" s="193"/>
      <c r="BU457" s="193"/>
      <c r="BV457" s="193"/>
      <c r="BW457" s="193"/>
      <c r="BX457" s="193"/>
      <c r="BY457" s="157"/>
      <c r="BZ457" s="157"/>
      <c r="CA457" s="157"/>
      <c r="CB457" s="157"/>
      <c r="CC457" s="157"/>
      <c r="CD457" s="157"/>
      <c r="CE457" s="157"/>
      <c r="CF457" s="157"/>
      <c r="CG457" s="157"/>
      <c r="CH457" s="157"/>
      <c r="CI457" s="157"/>
      <c r="CJ457" s="157"/>
    </row>
    <row r="458" spans="1:93" s="153" customFormat="1" x14ac:dyDescent="0.25">
      <c r="A458" s="151"/>
      <c r="B458" s="152"/>
      <c r="D458" s="205"/>
      <c r="E458" s="206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193"/>
      <c r="AR458" s="193"/>
      <c r="AS458" s="193"/>
      <c r="AT458" s="193"/>
      <c r="AU458" s="193"/>
      <c r="AV458" s="193"/>
      <c r="AW458" s="193"/>
      <c r="AX458" s="193"/>
      <c r="AY458" s="193"/>
      <c r="AZ458" s="193"/>
      <c r="BA458" s="193"/>
      <c r="BB458" s="193"/>
      <c r="BC458" s="193"/>
      <c r="BD458" s="193"/>
      <c r="BE458" s="193"/>
      <c r="BF458" s="193"/>
      <c r="BG458" s="193"/>
      <c r="BH458" s="193"/>
      <c r="BI458" s="193"/>
      <c r="BJ458" s="193"/>
      <c r="BK458" s="193"/>
      <c r="BL458" s="193"/>
      <c r="BM458" s="193"/>
      <c r="BN458" s="193"/>
      <c r="BO458" s="193"/>
      <c r="BP458" s="193"/>
      <c r="BQ458" s="193"/>
      <c r="BR458" s="193"/>
      <c r="BS458" s="193"/>
      <c r="BT458" s="193"/>
      <c r="BU458" s="193"/>
      <c r="BV458" s="193"/>
      <c r="BW458" s="193"/>
      <c r="BX458" s="193"/>
      <c r="BY458" s="157"/>
      <c r="BZ458" s="157"/>
      <c r="CA458" s="157"/>
      <c r="CB458" s="157"/>
      <c r="CC458" s="157"/>
      <c r="CD458" s="157"/>
      <c r="CE458" s="157"/>
      <c r="CF458" s="157"/>
      <c r="CG458" s="157"/>
      <c r="CH458" s="157"/>
      <c r="CI458" s="157"/>
      <c r="CJ458" s="157"/>
    </row>
    <row r="459" spans="1:93" s="153" customFormat="1" x14ac:dyDescent="0.25">
      <c r="A459" s="151"/>
      <c r="B459" s="152"/>
      <c r="D459" s="205"/>
      <c r="E459" s="206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193"/>
      <c r="AR459" s="193"/>
      <c r="AS459" s="193"/>
      <c r="AT459" s="193"/>
      <c r="AU459" s="193"/>
      <c r="AV459" s="193"/>
      <c r="AW459" s="193"/>
      <c r="AX459" s="193"/>
      <c r="AY459" s="193"/>
      <c r="AZ459" s="193"/>
      <c r="BA459" s="193"/>
      <c r="BB459" s="193"/>
      <c r="BC459" s="193"/>
      <c r="BD459" s="193"/>
      <c r="BE459" s="193"/>
      <c r="BF459" s="193"/>
      <c r="BG459" s="193"/>
      <c r="BH459" s="193"/>
      <c r="BI459" s="193"/>
      <c r="BJ459" s="193"/>
      <c r="BK459" s="193"/>
      <c r="BL459" s="193"/>
      <c r="BM459" s="193"/>
      <c r="BN459" s="193"/>
      <c r="BO459" s="193"/>
      <c r="BP459" s="193"/>
      <c r="BQ459" s="193"/>
      <c r="BR459" s="193"/>
      <c r="BS459" s="193"/>
      <c r="BT459" s="193"/>
      <c r="BU459" s="193"/>
      <c r="BV459" s="193"/>
      <c r="BW459" s="193"/>
      <c r="BX459" s="193"/>
      <c r="BY459" s="157"/>
      <c r="BZ459" s="157"/>
      <c r="CA459" s="157"/>
      <c r="CB459" s="157"/>
      <c r="CC459" s="157"/>
      <c r="CD459" s="157"/>
      <c r="CE459" s="157"/>
      <c r="CF459" s="157"/>
      <c r="CG459" s="157"/>
      <c r="CH459" s="157"/>
      <c r="CI459" s="157"/>
      <c r="CJ459" s="157"/>
    </row>
    <row r="460" spans="1:93" s="153" customFormat="1" x14ac:dyDescent="0.25">
      <c r="A460" s="151"/>
      <c r="B460" s="152"/>
      <c r="D460" s="205"/>
      <c r="E460" s="206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193"/>
      <c r="AR460" s="193"/>
      <c r="AS460" s="193"/>
      <c r="AT460" s="193"/>
      <c r="AU460" s="193"/>
      <c r="AV460" s="193"/>
      <c r="AW460" s="193"/>
      <c r="AX460" s="193"/>
      <c r="AY460" s="193"/>
      <c r="AZ460" s="193"/>
      <c r="BA460" s="193"/>
      <c r="BB460" s="193"/>
      <c r="BC460" s="193"/>
      <c r="BD460" s="193"/>
      <c r="BE460" s="193"/>
      <c r="BF460" s="193"/>
      <c r="BG460" s="193"/>
      <c r="BH460" s="193"/>
      <c r="BI460" s="193"/>
      <c r="BJ460" s="193"/>
      <c r="BK460" s="193"/>
      <c r="BL460" s="193"/>
      <c r="BM460" s="193"/>
      <c r="BN460" s="193"/>
      <c r="BO460" s="193"/>
      <c r="BP460" s="193"/>
      <c r="BQ460" s="193"/>
      <c r="BR460" s="193"/>
      <c r="BS460" s="193"/>
      <c r="BT460" s="193"/>
      <c r="BU460" s="193"/>
      <c r="BV460" s="193"/>
      <c r="BW460" s="193"/>
      <c r="BX460" s="193"/>
      <c r="BY460" s="157"/>
      <c r="BZ460" s="157"/>
      <c r="CA460" s="157"/>
      <c r="CB460" s="157"/>
      <c r="CC460" s="157"/>
      <c r="CD460" s="157"/>
      <c r="CE460" s="157"/>
      <c r="CF460" s="157"/>
      <c r="CG460" s="157"/>
      <c r="CH460" s="157"/>
      <c r="CI460" s="157"/>
      <c r="CJ460" s="157"/>
    </row>
    <row r="461" spans="1:93" s="153" customFormat="1" x14ac:dyDescent="0.25">
      <c r="A461" s="151"/>
      <c r="B461" s="152"/>
      <c r="D461" s="205"/>
      <c r="E461" s="206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193"/>
      <c r="AR461" s="193"/>
      <c r="AS461" s="193"/>
      <c r="AT461" s="193"/>
      <c r="AU461" s="193"/>
      <c r="AV461" s="193"/>
      <c r="AW461" s="193"/>
      <c r="AX461" s="193"/>
      <c r="AY461" s="193"/>
      <c r="AZ461" s="193"/>
      <c r="BA461" s="193"/>
      <c r="BB461" s="193"/>
      <c r="BC461" s="193"/>
      <c r="BD461" s="193"/>
      <c r="BE461" s="193"/>
      <c r="BF461" s="193"/>
      <c r="BG461" s="193"/>
      <c r="BH461" s="193"/>
      <c r="BI461" s="193"/>
      <c r="BJ461" s="193"/>
      <c r="BK461" s="193"/>
      <c r="BL461" s="193"/>
      <c r="BM461" s="193"/>
      <c r="BN461" s="193"/>
      <c r="BO461" s="193"/>
      <c r="BP461" s="193"/>
      <c r="BQ461" s="193"/>
      <c r="BR461" s="193"/>
      <c r="BS461" s="193"/>
      <c r="BT461" s="193"/>
      <c r="BU461" s="193"/>
      <c r="BV461" s="193"/>
      <c r="BW461" s="193"/>
      <c r="BX461" s="193"/>
      <c r="BY461" s="157"/>
      <c r="BZ461" s="157"/>
      <c r="CA461" s="157"/>
      <c r="CB461" s="157"/>
      <c r="CC461" s="157"/>
      <c r="CD461" s="157"/>
      <c r="CE461" s="157"/>
      <c r="CF461" s="157"/>
      <c r="CG461" s="157"/>
      <c r="CH461" s="157"/>
      <c r="CI461" s="157"/>
      <c r="CJ461" s="157"/>
    </row>
    <row r="462" spans="1:93" s="153" customFormat="1" x14ac:dyDescent="0.25">
      <c r="A462" s="151"/>
      <c r="B462" s="152"/>
      <c r="D462" s="205"/>
      <c r="E462" s="206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193"/>
      <c r="AR462" s="193"/>
      <c r="AS462" s="193"/>
      <c r="AT462" s="193"/>
      <c r="AU462" s="193"/>
      <c r="AV462" s="193"/>
      <c r="AW462" s="193"/>
      <c r="AX462" s="193"/>
      <c r="AY462" s="193"/>
      <c r="AZ462" s="193"/>
      <c r="BA462" s="193"/>
      <c r="BB462" s="193"/>
      <c r="BC462" s="193"/>
      <c r="BD462" s="193"/>
      <c r="BE462" s="193"/>
      <c r="BF462" s="193"/>
      <c r="BG462" s="193"/>
      <c r="BH462" s="193"/>
      <c r="BI462" s="193"/>
      <c r="BJ462" s="193"/>
      <c r="BK462" s="193"/>
      <c r="BL462" s="193"/>
      <c r="BM462" s="193"/>
      <c r="BN462" s="193"/>
      <c r="BO462" s="193"/>
      <c r="BP462" s="193"/>
      <c r="BQ462" s="193"/>
      <c r="BR462" s="193"/>
      <c r="BS462" s="193"/>
      <c r="BT462" s="193"/>
      <c r="BU462" s="193"/>
      <c r="BV462" s="193"/>
      <c r="BW462" s="193"/>
      <c r="BX462" s="193"/>
      <c r="BY462" s="157"/>
      <c r="BZ462" s="157"/>
      <c r="CA462" s="157"/>
      <c r="CB462" s="157"/>
      <c r="CC462" s="157"/>
      <c r="CD462" s="157"/>
      <c r="CE462" s="157"/>
      <c r="CF462" s="157"/>
      <c r="CG462" s="157"/>
      <c r="CH462" s="157"/>
      <c r="CI462" s="157"/>
      <c r="CJ462" s="157"/>
    </row>
    <row r="463" spans="1:93" s="153" customFormat="1" x14ac:dyDescent="0.25">
      <c r="A463" s="151"/>
      <c r="B463" s="152"/>
      <c r="D463" s="205"/>
      <c r="E463" s="206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193"/>
      <c r="AR463" s="193"/>
      <c r="AS463" s="193"/>
      <c r="AT463" s="193"/>
      <c r="AU463" s="193"/>
      <c r="AV463" s="193"/>
      <c r="AW463" s="193"/>
      <c r="AX463" s="193"/>
      <c r="AY463" s="193"/>
      <c r="AZ463" s="193"/>
      <c r="BA463" s="193"/>
      <c r="BB463" s="193"/>
      <c r="BC463" s="193"/>
      <c r="BD463" s="193"/>
      <c r="BE463" s="193"/>
      <c r="BF463" s="193"/>
      <c r="BG463" s="193"/>
      <c r="BH463" s="193"/>
      <c r="BI463" s="193"/>
      <c r="BJ463" s="193"/>
      <c r="BK463" s="193"/>
      <c r="BL463" s="193"/>
      <c r="BM463" s="193"/>
      <c r="BN463" s="193"/>
      <c r="BO463" s="193"/>
      <c r="BP463" s="193"/>
      <c r="BQ463" s="193"/>
      <c r="BR463" s="193"/>
      <c r="BS463" s="193"/>
      <c r="BT463" s="193"/>
      <c r="BU463" s="193"/>
      <c r="BV463" s="193"/>
      <c r="BW463" s="193"/>
      <c r="BX463" s="193"/>
      <c r="BY463" s="157"/>
      <c r="BZ463" s="157"/>
      <c r="CA463" s="157"/>
      <c r="CB463" s="157"/>
      <c r="CC463" s="157"/>
      <c r="CD463" s="157"/>
      <c r="CE463" s="157"/>
      <c r="CF463" s="157"/>
      <c r="CG463" s="157"/>
      <c r="CH463" s="157"/>
      <c r="CI463" s="157"/>
      <c r="CJ463" s="157"/>
    </row>
    <row r="464" spans="1:93" s="153" customFormat="1" x14ac:dyDescent="0.25">
      <c r="A464" s="151"/>
      <c r="B464" s="152"/>
      <c r="D464" s="205"/>
      <c r="E464" s="206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193"/>
      <c r="AR464" s="193"/>
      <c r="AS464" s="193"/>
      <c r="AT464" s="193"/>
      <c r="AU464" s="193"/>
      <c r="AV464" s="193"/>
      <c r="AW464" s="193"/>
      <c r="AX464" s="193"/>
      <c r="AY464" s="193"/>
      <c r="AZ464" s="193"/>
      <c r="BA464" s="193"/>
      <c r="BB464" s="193"/>
      <c r="BC464" s="193"/>
      <c r="BD464" s="193"/>
      <c r="BE464" s="193"/>
      <c r="BF464" s="193"/>
      <c r="BG464" s="193"/>
      <c r="BH464" s="193"/>
      <c r="BI464" s="193"/>
      <c r="BJ464" s="193"/>
      <c r="BK464" s="193"/>
      <c r="BL464" s="193"/>
      <c r="BM464" s="193"/>
      <c r="BN464" s="193"/>
      <c r="BO464" s="193"/>
      <c r="BP464" s="193"/>
      <c r="BQ464" s="193"/>
      <c r="BR464" s="193"/>
      <c r="BS464" s="193"/>
      <c r="BT464" s="193"/>
      <c r="BU464" s="193"/>
      <c r="BV464" s="193"/>
      <c r="BW464" s="193"/>
      <c r="BX464" s="193"/>
      <c r="BY464" s="157"/>
      <c r="BZ464" s="157"/>
      <c r="CA464" s="157"/>
      <c r="CB464" s="157"/>
      <c r="CC464" s="157"/>
      <c r="CD464" s="157"/>
      <c r="CE464" s="157"/>
      <c r="CF464" s="157"/>
      <c r="CG464" s="157"/>
      <c r="CH464" s="157"/>
      <c r="CI464" s="157"/>
      <c r="CJ464" s="157"/>
    </row>
    <row r="465" spans="1:88" s="153" customFormat="1" x14ac:dyDescent="0.25">
      <c r="A465" s="151"/>
      <c r="B465" s="152"/>
      <c r="D465" s="205"/>
      <c r="E465" s="206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193"/>
      <c r="AR465" s="193"/>
      <c r="AS465" s="193"/>
      <c r="AT465" s="193"/>
      <c r="AU465" s="193"/>
      <c r="AV465" s="193"/>
      <c r="AW465" s="193"/>
      <c r="AX465" s="193"/>
      <c r="AY465" s="193"/>
      <c r="AZ465" s="193"/>
      <c r="BA465" s="193"/>
      <c r="BB465" s="193"/>
      <c r="BC465" s="193"/>
      <c r="BD465" s="193"/>
      <c r="BE465" s="193"/>
      <c r="BF465" s="193"/>
      <c r="BG465" s="193"/>
      <c r="BH465" s="193"/>
      <c r="BI465" s="193"/>
      <c r="BJ465" s="193"/>
      <c r="BK465" s="193"/>
      <c r="BL465" s="193"/>
      <c r="BM465" s="193"/>
      <c r="BN465" s="193"/>
      <c r="BO465" s="193"/>
      <c r="BP465" s="193"/>
      <c r="BQ465" s="193"/>
      <c r="BR465" s="193"/>
      <c r="BS465" s="193"/>
      <c r="BT465" s="193"/>
      <c r="BU465" s="193"/>
      <c r="BV465" s="193"/>
      <c r="BW465" s="193"/>
      <c r="BX465" s="193"/>
      <c r="BY465" s="157"/>
      <c r="BZ465" s="157"/>
      <c r="CA465" s="157"/>
      <c r="CB465" s="157"/>
      <c r="CC465" s="157"/>
      <c r="CD465" s="157"/>
      <c r="CE465" s="157"/>
      <c r="CF465" s="157"/>
      <c r="CG465" s="157"/>
      <c r="CH465" s="157"/>
      <c r="CI465" s="157"/>
      <c r="CJ465" s="157"/>
    </row>
    <row r="466" spans="1:88" s="153" customFormat="1" x14ac:dyDescent="0.25">
      <c r="A466" s="151"/>
      <c r="B466" s="152"/>
      <c r="D466" s="205"/>
      <c r="E466" s="206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193"/>
      <c r="AR466" s="193"/>
      <c r="AS466" s="193"/>
      <c r="AT466" s="193"/>
      <c r="AU466" s="193"/>
      <c r="AV466" s="193"/>
      <c r="AW466" s="193"/>
      <c r="AX466" s="193"/>
      <c r="AY466" s="193"/>
      <c r="AZ466" s="193"/>
      <c r="BA466" s="193"/>
      <c r="BB466" s="193"/>
      <c r="BC466" s="193"/>
      <c r="BD466" s="193"/>
      <c r="BE466" s="193"/>
      <c r="BF466" s="193"/>
      <c r="BG466" s="193"/>
      <c r="BH466" s="193"/>
      <c r="BI466" s="193"/>
      <c r="BJ466" s="193"/>
      <c r="BK466" s="193"/>
      <c r="BL466" s="193"/>
      <c r="BM466" s="193"/>
      <c r="BN466" s="193"/>
      <c r="BO466" s="193"/>
      <c r="BP466" s="193"/>
      <c r="BQ466" s="193"/>
      <c r="BR466" s="193"/>
      <c r="BS466" s="193"/>
      <c r="BT466" s="193"/>
      <c r="BU466" s="193"/>
      <c r="BV466" s="193"/>
      <c r="BW466" s="193"/>
      <c r="BX466" s="193"/>
      <c r="BY466" s="157"/>
      <c r="BZ466" s="157"/>
      <c r="CA466" s="157"/>
      <c r="CB466" s="157"/>
      <c r="CC466" s="157"/>
      <c r="CD466" s="157"/>
      <c r="CE466" s="157"/>
      <c r="CF466" s="157"/>
      <c r="CG466" s="157"/>
      <c r="CH466" s="157"/>
      <c r="CI466" s="157"/>
      <c r="CJ466" s="157"/>
    </row>
    <row r="467" spans="1:88" x14ac:dyDescent="0.25">
      <c r="A467" s="118"/>
      <c r="D467" s="203"/>
      <c r="E467" s="20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BY467" s="156"/>
      <c r="BZ467" s="156"/>
      <c r="CA467" s="156"/>
      <c r="CB467" s="156"/>
      <c r="CC467" s="156"/>
      <c r="CD467" s="156"/>
      <c r="CE467" s="156"/>
      <c r="CF467" s="156"/>
      <c r="CG467" s="156"/>
      <c r="CH467" s="156"/>
      <c r="CI467" s="156"/>
      <c r="CJ467" s="156"/>
    </row>
    <row r="468" spans="1:88" x14ac:dyDescent="0.25">
      <c r="A468" s="118"/>
      <c r="D468" s="203"/>
      <c r="E468" s="20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BY468" s="156"/>
      <c r="BZ468" s="156"/>
      <c r="CA468" s="156"/>
      <c r="CB468" s="156"/>
      <c r="CC468" s="156"/>
      <c r="CD468" s="156"/>
      <c r="CE468" s="156"/>
      <c r="CF468" s="156"/>
      <c r="CG468" s="156"/>
      <c r="CH468" s="156"/>
      <c r="CI468" s="156"/>
      <c r="CJ468" s="156"/>
    </row>
    <row r="469" spans="1:88" x14ac:dyDescent="0.25">
      <c r="A469" s="118"/>
      <c r="D469" s="203"/>
      <c r="E469" s="20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BY469" s="156"/>
      <c r="BZ469" s="156"/>
      <c r="CA469" s="156"/>
      <c r="CB469" s="156"/>
      <c r="CC469" s="156"/>
      <c r="CD469" s="156"/>
      <c r="CE469" s="156"/>
      <c r="CF469" s="156"/>
      <c r="CG469" s="156"/>
      <c r="CH469" s="156"/>
      <c r="CI469" s="156"/>
      <c r="CJ469" s="156"/>
    </row>
    <row r="470" spans="1:88" x14ac:dyDescent="0.25">
      <c r="A470" s="118"/>
      <c r="D470" s="203"/>
      <c r="E470" s="20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BY470" s="156"/>
      <c r="BZ470" s="156"/>
      <c r="CA470" s="156"/>
      <c r="CB470" s="156"/>
      <c r="CC470" s="156"/>
      <c r="CD470" s="156"/>
      <c r="CE470" s="156"/>
      <c r="CF470" s="156"/>
      <c r="CG470" s="156"/>
      <c r="CH470" s="156"/>
      <c r="CI470" s="156"/>
      <c r="CJ470" s="156"/>
    </row>
    <row r="471" spans="1:88" s="146" customFormat="1" x14ac:dyDescent="0.25">
      <c r="A471" s="158"/>
      <c r="B471" s="159"/>
      <c r="D471" s="207"/>
      <c r="E471" s="208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298"/>
      <c r="AR471" s="298"/>
      <c r="AS471" s="298"/>
      <c r="AT471" s="298"/>
      <c r="AU471" s="298"/>
      <c r="AV471" s="298"/>
      <c r="AW471" s="298"/>
      <c r="AX471" s="298"/>
      <c r="AY471" s="298"/>
      <c r="AZ471" s="298"/>
      <c r="BA471" s="298"/>
      <c r="BB471" s="298"/>
      <c r="BC471" s="298"/>
      <c r="BD471" s="298"/>
      <c r="BE471" s="298"/>
      <c r="BF471" s="298"/>
      <c r="BG471" s="298"/>
      <c r="BH471" s="298"/>
      <c r="BI471" s="298"/>
      <c r="BJ471" s="298"/>
      <c r="BK471" s="298"/>
      <c r="BL471" s="298"/>
      <c r="BM471" s="298"/>
      <c r="BN471" s="298"/>
      <c r="BO471" s="298"/>
      <c r="BP471" s="298"/>
      <c r="BQ471" s="298"/>
      <c r="BR471" s="298"/>
      <c r="BS471" s="298"/>
      <c r="BT471" s="298"/>
      <c r="BU471" s="298"/>
      <c r="BV471" s="298"/>
      <c r="BW471" s="298"/>
      <c r="BX471" s="298"/>
      <c r="BY471" s="160"/>
      <c r="BZ471" s="160"/>
      <c r="CA471" s="160"/>
      <c r="CB471" s="160"/>
      <c r="CC471" s="160"/>
      <c r="CD471" s="160"/>
      <c r="CE471" s="160"/>
      <c r="CF471" s="160"/>
      <c r="CG471" s="160"/>
      <c r="CH471" s="160"/>
      <c r="CI471" s="160"/>
      <c r="CJ471" s="160"/>
    </row>
    <row r="472" spans="1:88" x14ac:dyDescent="0.25">
      <c r="A472" s="118"/>
      <c r="D472" s="203"/>
      <c r="E472" s="20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BY472" s="156"/>
      <c r="BZ472" s="156"/>
      <c r="CA472" s="156"/>
      <c r="CB472" s="156"/>
      <c r="CC472" s="156"/>
      <c r="CD472" s="156"/>
      <c r="CE472" s="156"/>
      <c r="CF472" s="156"/>
      <c r="CG472" s="156"/>
      <c r="CH472" s="156"/>
      <c r="CI472" s="156"/>
      <c r="CJ472" s="156"/>
    </row>
    <row r="473" spans="1:88" x14ac:dyDescent="0.25">
      <c r="A473" s="118"/>
      <c r="D473" s="203"/>
      <c r="E473" s="20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BY473" s="156"/>
      <c r="BZ473" s="156"/>
      <c r="CA473" s="156"/>
      <c r="CB473" s="156"/>
      <c r="CC473" s="156"/>
      <c r="CD473" s="156"/>
      <c r="CE473" s="156"/>
      <c r="CF473" s="156"/>
      <c r="CG473" s="156"/>
      <c r="CH473" s="156"/>
      <c r="CI473" s="156"/>
      <c r="CJ473" s="156"/>
    </row>
    <row r="474" spans="1:88" x14ac:dyDescent="0.25">
      <c r="A474" s="118"/>
      <c r="D474" s="203"/>
      <c r="E474" s="20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BY474" s="156"/>
      <c r="BZ474" s="156"/>
      <c r="CA474" s="156"/>
      <c r="CB474" s="156"/>
      <c r="CC474" s="156"/>
      <c r="CD474" s="156"/>
      <c r="CE474" s="156"/>
      <c r="CF474" s="156"/>
      <c r="CG474" s="156"/>
      <c r="CH474" s="156"/>
      <c r="CI474" s="156"/>
      <c r="CJ474" s="156"/>
    </row>
    <row r="475" spans="1:88" s="135" customFormat="1" x14ac:dyDescent="0.25">
      <c r="A475" s="131"/>
      <c r="B475" s="132"/>
      <c r="D475" s="192"/>
      <c r="E475" s="141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192"/>
      <c r="AR475" s="192"/>
      <c r="AS475" s="192"/>
      <c r="AT475" s="192"/>
      <c r="AU475" s="192"/>
      <c r="AV475" s="192"/>
      <c r="AW475" s="192"/>
      <c r="AX475" s="192"/>
      <c r="AY475" s="192"/>
      <c r="AZ475" s="192"/>
      <c r="BA475" s="192"/>
      <c r="BB475" s="192"/>
      <c r="BC475" s="192"/>
      <c r="BD475" s="192"/>
      <c r="BE475" s="192"/>
      <c r="BF475" s="192"/>
      <c r="BG475" s="192"/>
      <c r="BH475" s="192"/>
      <c r="BI475" s="192"/>
      <c r="BJ475" s="192"/>
      <c r="BK475" s="192"/>
      <c r="BL475" s="192"/>
      <c r="BM475" s="192"/>
      <c r="BN475" s="192"/>
      <c r="BO475" s="192"/>
      <c r="BP475" s="192"/>
      <c r="BQ475" s="192"/>
      <c r="BR475" s="192"/>
      <c r="BS475" s="192"/>
      <c r="BT475" s="192"/>
      <c r="BU475" s="192"/>
      <c r="BV475" s="192"/>
      <c r="BW475" s="192"/>
      <c r="BX475" s="192"/>
      <c r="BY475" s="161"/>
      <c r="BZ475" s="161"/>
      <c r="CA475" s="161"/>
      <c r="CB475" s="161"/>
      <c r="CC475" s="161"/>
      <c r="CD475" s="161"/>
      <c r="CE475" s="161"/>
      <c r="CF475" s="161"/>
      <c r="CG475" s="161"/>
      <c r="CH475" s="161"/>
      <c r="CI475" s="161"/>
      <c r="CJ475" s="161"/>
    </row>
    <row r="476" spans="1:88" x14ac:dyDescent="0.25">
      <c r="A476" s="118"/>
      <c r="E476" s="20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BY476" s="156"/>
      <c r="BZ476" s="156"/>
      <c r="CA476" s="156"/>
      <c r="CB476" s="156"/>
      <c r="CC476" s="156"/>
      <c r="CD476" s="156"/>
      <c r="CE476" s="156"/>
      <c r="CF476" s="156"/>
      <c r="CG476" s="156"/>
      <c r="CH476" s="156"/>
      <c r="CI476" s="156"/>
      <c r="CJ476" s="156"/>
    </row>
    <row r="477" spans="1:88" x14ac:dyDescent="0.25">
      <c r="A477" s="118"/>
      <c r="E477" s="20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BY477" s="156"/>
      <c r="BZ477" s="156"/>
      <c r="CA477" s="156"/>
      <c r="CB477" s="156"/>
      <c r="CC477" s="156"/>
      <c r="CD477" s="156"/>
      <c r="CE477" s="156"/>
      <c r="CF477" s="156"/>
      <c r="CG477" s="156"/>
      <c r="CH477" s="156"/>
      <c r="CI477" s="156"/>
      <c r="CJ477" s="156"/>
    </row>
    <row r="478" spans="1:88" x14ac:dyDescent="0.25">
      <c r="A478" s="118"/>
      <c r="E478" s="20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BY478" s="156"/>
      <c r="BZ478" s="156"/>
      <c r="CA478" s="156"/>
      <c r="CB478" s="156"/>
      <c r="CC478" s="156"/>
      <c r="CD478" s="156"/>
      <c r="CE478" s="156"/>
      <c r="CF478" s="156"/>
      <c r="CG478" s="156"/>
      <c r="CH478" s="156"/>
      <c r="CI478" s="156"/>
      <c r="CJ478" s="156"/>
    </row>
    <row r="479" spans="1:88" x14ac:dyDescent="0.25">
      <c r="A479" s="118"/>
      <c r="E479" s="20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BY479" s="156"/>
      <c r="BZ479" s="156"/>
      <c r="CA479" s="156"/>
      <c r="CB479" s="156"/>
      <c r="CC479" s="156"/>
      <c r="CD479" s="156"/>
      <c r="CE479" s="156"/>
      <c r="CF479" s="156"/>
      <c r="CG479" s="156"/>
      <c r="CH479" s="156"/>
      <c r="CI479" s="156"/>
      <c r="CJ479" s="156"/>
    </row>
    <row r="480" spans="1:88" x14ac:dyDescent="0.25">
      <c r="A480" s="118"/>
      <c r="E480" s="20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BY480" s="156"/>
      <c r="BZ480" s="156"/>
      <c r="CA480" s="156"/>
      <c r="CB480" s="156"/>
      <c r="CC480" s="156"/>
      <c r="CD480" s="156"/>
      <c r="CE480" s="156"/>
      <c r="CF480" s="156"/>
      <c r="CG480" s="156"/>
      <c r="CH480" s="156"/>
      <c r="CI480" s="156"/>
      <c r="CJ480" s="156"/>
    </row>
    <row r="481" spans="1:88" x14ac:dyDescent="0.25">
      <c r="A481" s="118"/>
      <c r="E481" s="20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BY481" s="156"/>
      <c r="BZ481" s="156"/>
      <c r="CA481" s="156"/>
      <c r="CB481" s="156"/>
      <c r="CC481" s="156"/>
      <c r="CD481" s="156"/>
      <c r="CE481" s="156"/>
      <c r="CF481" s="156"/>
      <c r="CG481" s="156"/>
      <c r="CH481" s="156"/>
      <c r="CI481" s="156"/>
      <c r="CJ481" s="156"/>
    </row>
    <row r="482" spans="1:88" x14ac:dyDescent="0.25">
      <c r="A482" s="118"/>
      <c r="E482" s="20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BY482" s="156"/>
      <c r="BZ482" s="156"/>
      <c r="CA482" s="156"/>
      <c r="CB482" s="156"/>
      <c r="CC482" s="156"/>
      <c r="CD482" s="156"/>
      <c r="CE482" s="156"/>
      <c r="CF482" s="156"/>
      <c r="CG482" s="156"/>
      <c r="CH482" s="156"/>
      <c r="CI482" s="156"/>
      <c r="CJ482" s="156"/>
    </row>
    <row r="483" spans="1:88" x14ac:dyDescent="0.25">
      <c r="A483" s="118"/>
      <c r="E483" s="20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BY483" s="156"/>
      <c r="BZ483" s="156"/>
      <c r="CA483" s="156"/>
      <c r="CB483" s="156"/>
      <c r="CC483" s="156"/>
      <c r="CD483" s="156"/>
      <c r="CE483" s="156"/>
      <c r="CF483" s="156"/>
      <c r="CG483" s="156"/>
      <c r="CH483" s="156"/>
      <c r="CI483" s="156"/>
      <c r="CJ483" s="156"/>
    </row>
    <row r="484" spans="1:88" s="135" customFormat="1" x14ac:dyDescent="0.25">
      <c r="A484" s="131"/>
      <c r="B484" s="132"/>
      <c r="D484" s="209"/>
      <c r="E484" s="141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192"/>
      <c r="AR484" s="192"/>
      <c r="AS484" s="192"/>
      <c r="AT484" s="192"/>
      <c r="AU484" s="192"/>
      <c r="AV484" s="192"/>
      <c r="AW484" s="192"/>
      <c r="AX484" s="192"/>
      <c r="AY484" s="192"/>
      <c r="AZ484" s="192"/>
      <c r="BA484" s="192"/>
      <c r="BB484" s="192"/>
      <c r="BC484" s="192"/>
      <c r="BD484" s="192"/>
      <c r="BE484" s="192"/>
      <c r="BF484" s="192"/>
      <c r="BG484" s="192"/>
      <c r="BH484" s="192"/>
      <c r="BI484" s="192"/>
      <c r="BJ484" s="192"/>
      <c r="BK484" s="192"/>
      <c r="BL484" s="192"/>
      <c r="BM484" s="192"/>
      <c r="BN484" s="192"/>
      <c r="BO484" s="192"/>
      <c r="BP484" s="192"/>
      <c r="BQ484" s="192"/>
      <c r="BR484" s="192"/>
      <c r="BS484" s="192"/>
      <c r="BT484" s="192"/>
      <c r="BU484" s="192"/>
      <c r="BV484" s="192"/>
      <c r="BW484" s="192"/>
      <c r="BX484" s="192"/>
      <c r="BY484" s="161"/>
      <c r="BZ484" s="161"/>
      <c r="CA484" s="161"/>
      <c r="CB484" s="161"/>
      <c r="CC484" s="161"/>
      <c r="CD484" s="161"/>
      <c r="CE484" s="161"/>
      <c r="CF484" s="161"/>
      <c r="CG484" s="161"/>
      <c r="CH484" s="161"/>
      <c r="CI484" s="161"/>
      <c r="CJ484" s="161"/>
    </row>
    <row r="485" spans="1:88" x14ac:dyDescent="0.25">
      <c r="A485" s="118"/>
      <c r="E485" s="20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BY485" s="156"/>
      <c r="BZ485" s="156"/>
      <c r="CA485" s="156"/>
      <c r="CB485" s="156"/>
      <c r="CC485" s="156"/>
      <c r="CD485" s="156"/>
      <c r="CE485" s="156"/>
      <c r="CF485" s="156"/>
      <c r="CG485" s="156"/>
      <c r="CH485" s="156"/>
      <c r="CI485" s="156"/>
      <c r="CJ485" s="156"/>
    </row>
    <row r="486" spans="1:88" s="135" customFormat="1" x14ac:dyDescent="0.25">
      <c r="A486" s="131"/>
      <c r="B486" s="132"/>
      <c r="D486" s="209"/>
      <c r="E486" s="141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192"/>
      <c r="AR486" s="192"/>
      <c r="AS486" s="192"/>
      <c r="AT486" s="192"/>
      <c r="AU486" s="192"/>
      <c r="AV486" s="192"/>
      <c r="AW486" s="192"/>
      <c r="AX486" s="192"/>
      <c r="AY486" s="192"/>
      <c r="AZ486" s="192"/>
      <c r="BA486" s="192"/>
      <c r="BB486" s="192"/>
      <c r="BC486" s="192"/>
      <c r="BD486" s="192"/>
      <c r="BE486" s="192"/>
      <c r="BF486" s="192"/>
      <c r="BG486" s="192"/>
      <c r="BH486" s="192"/>
      <c r="BI486" s="192"/>
      <c r="BJ486" s="192"/>
      <c r="BK486" s="192"/>
      <c r="BL486" s="192"/>
      <c r="BM486" s="192"/>
      <c r="BN486" s="192"/>
      <c r="BO486" s="192"/>
      <c r="BP486" s="192"/>
      <c r="BQ486" s="192"/>
      <c r="BR486" s="192"/>
      <c r="BS486" s="192"/>
      <c r="BT486" s="192"/>
      <c r="BU486" s="192"/>
      <c r="BV486" s="192"/>
      <c r="BW486" s="192"/>
      <c r="BX486" s="192"/>
      <c r="BY486" s="161"/>
      <c r="BZ486" s="161"/>
      <c r="CA486" s="161"/>
      <c r="CB486" s="161"/>
      <c r="CC486" s="161"/>
      <c r="CD486" s="161"/>
      <c r="CE486" s="161"/>
      <c r="CF486" s="161"/>
      <c r="CG486" s="161"/>
      <c r="CH486" s="161"/>
      <c r="CI486" s="161"/>
      <c r="CJ486" s="161"/>
    </row>
    <row r="487" spans="1:88" x14ac:dyDescent="0.25">
      <c r="A487" s="118"/>
      <c r="E487" s="20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BY487" s="156"/>
      <c r="BZ487" s="156"/>
      <c r="CA487" s="156"/>
      <c r="CB487" s="156"/>
      <c r="CC487" s="156"/>
      <c r="CD487" s="156"/>
      <c r="CE487" s="156"/>
      <c r="CF487" s="156"/>
      <c r="CG487" s="156"/>
      <c r="CH487" s="156"/>
      <c r="CI487" s="156"/>
      <c r="CJ487" s="156"/>
    </row>
    <row r="488" spans="1:88" s="135" customFormat="1" x14ac:dyDescent="0.25">
      <c r="A488" s="131"/>
      <c r="B488" s="132"/>
      <c r="D488" s="209"/>
      <c r="E488" s="141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192"/>
      <c r="AR488" s="192"/>
      <c r="AS488" s="192"/>
      <c r="AT488" s="192"/>
      <c r="AU488" s="192"/>
      <c r="AV488" s="192"/>
      <c r="AW488" s="192"/>
      <c r="AX488" s="192"/>
      <c r="AY488" s="192"/>
      <c r="AZ488" s="192"/>
      <c r="BA488" s="192"/>
      <c r="BB488" s="192"/>
      <c r="BC488" s="192"/>
      <c r="BD488" s="192"/>
      <c r="BE488" s="192"/>
      <c r="BF488" s="192"/>
      <c r="BG488" s="192"/>
      <c r="BH488" s="192"/>
      <c r="BI488" s="192"/>
      <c r="BJ488" s="192"/>
      <c r="BK488" s="192"/>
      <c r="BL488" s="192"/>
      <c r="BM488" s="192"/>
      <c r="BN488" s="192"/>
      <c r="BO488" s="192"/>
      <c r="BP488" s="192"/>
      <c r="BQ488" s="192"/>
      <c r="BR488" s="192"/>
      <c r="BS488" s="192"/>
      <c r="BT488" s="192"/>
      <c r="BU488" s="192"/>
      <c r="BV488" s="192"/>
      <c r="BW488" s="192"/>
      <c r="BX488" s="192"/>
      <c r="BY488" s="161"/>
      <c r="BZ488" s="161"/>
      <c r="CA488" s="161"/>
      <c r="CB488" s="161"/>
      <c r="CC488" s="161"/>
      <c r="CD488" s="161"/>
      <c r="CE488" s="161"/>
      <c r="CF488" s="161"/>
      <c r="CG488" s="161"/>
      <c r="CH488" s="161"/>
      <c r="CI488" s="161"/>
      <c r="CJ488" s="161"/>
    </row>
    <row r="489" spans="1:88" x14ac:dyDescent="0.25">
      <c r="A489" s="118"/>
      <c r="E489" s="20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BY489" s="156"/>
      <c r="BZ489" s="156"/>
      <c r="CA489" s="156"/>
      <c r="CB489" s="156"/>
      <c r="CC489" s="156"/>
      <c r="CD489" s="156"/>
      <c r="CE489" s="156"/>
      <c r="CF489" s="156"/>
      <c r="CG489" s="156"/>
      <c r="CH489" s="156"/>
      <c r="CI489" s="156"/>
      <c r="CJ489" s="156"/>
    </row>
    <row r="490" spans="1:88" x14ac:dyDescent="0.25">
      <c r="A490" s="118"/>
      <c r="E490" s="20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BY490" s="156"/>
      <c r="BZ490" s="156"/>
      <c r="CA490" s="156"/>
      <c r="CB490" s="156"/>
      <c r="CC490" s="156"/>
      <c r="CD490" s="156"/>
      <c r="CE490" s="156"/>
      <c r="CF490" s="156"/>
      <c r="CG490" s="156"/>
      <c r="CH490" s="156"/>
      <c r="CI490" s="156"/>
      <c r="CJ490" s="156"/>
    </row>
    <row r="491" spans="1:88" x14ac:dyDescent="0.25">
      <c r="A491" s="118"/>
      <c r="E491" s="20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BY491" s="156"/>
      <c r="BZ491" s="156"/>
      <c r="CA491" s="156"/>
      <c r="CB491" s="156"/>
      <c r="CC491" s="156"/>
      <c r="CD491" s="156"/>
      <c r="CE491" s="156"/>
      <c r="CF491" s="156"/>
      <c r="CG491" s="156"/>
      <c r="CH491" s="156"/>
      <c r="CI491" s="156"/>
      <c r="CJ491" s="156"/>
    </row>
    <row r="492" spans="1:88" x14ac:dyDescent="0.25">
      <c r="A492" s="118"/>
      <c r="E492" s="20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BY492" s="156"/>
      <c r="BZ492" s="156"/>
      <c r="CA492" s="156"/>
      <c r="CB492" s="156"/>
      <c r="CC492" s="156"/>
      <c r="CD492" s="156"/>
      <c r="CE492" s="156"/>
      <c r="CF492" s="156"/>
      <c r="CG492" s="156"/>
      <c r="CH492" s="156"/>
      <c r="CI492" s="156"/>
      <c r="CJ492" s="156"/>
    </row>
    <row r="493" spans="1:88" x14ac:dyDescent="0.25">
      <c r="A493" s="118"/>
      <c r="E493" s="20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BY493" s="156"/>
      <c r="BZ493" s="156"/>
      <c r="CA493" s="156"/>
      <c r="CB493" s="156"/>
      <c r="CC493" s="156"/>
      <c r="CD493" s="156"/>
      <c r="CE493" s="156"/>
      <c r="CF493" s="156"/>
      <c r="CG493" s="156"/>
      <c r="CH493" s="156"/>
      <c r="CI493" s="156"/>
      <c r="CJ493" s="156"/>
    </row>
    <row r="494" spans="1:88" x14ac:dyDescent="0.25">
      <c r="A494" s="118"/>
      <c r="E494" s="20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  <c r="AM494" s="94"/>
      <c r="AN494" s="94"/>
      <c r="AO494" s="94"/>
      <c r="AP494" s="94"/>
      <c r="BY494" s="156"/>
      <c r="BZ494" s="156"/>
      <c r="CA494" s="156"/>
      <c r="CB494" s="156"/>
      <c r="CC494" s="156"/>
      <c r="CD494" s="156"/>
      <c r="CE494" s="156"/>
      <c r="CF494" s="156"/>
      <c r="CG494" s="156"/>
      <c r="CH494" s="156"/>
      <c r="CI494" s="156"/>
      <c r="CJ494" s="156"/>
    </row>
    <row r="495" spans="1:88" x14ac:dyDescent="0.25">
      <c r="A495" s="118"/>
      <c r="E495" s="20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BY495" s="156"/>
      <c r="BZ495" s="156"/>
      <c r="CA495" s="156"/>
      <c r="CB495" s="156"/>
      <c r="CC495" s="156"/>
      <c r="CD495" s="156"/>
      <c r="CE495" s="156"/>
      <c r="CF495" s="156"/>
      <c r="CG495" s="156"/>
      <c r="CH495" s="156"/>
      <c r="CI495" s="156"/>
      <c r="CJ495" s="156"/>
    </row>
    <row r="496" spans="1:88" x14ac:dyDescent="0.25">
      <c r="A496" s="118"/>
      <c r="E496" s="20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BY496" s="156"/>
      <c r="BZ496" s="156"/>
      <c r="CA496" s="156"/>
      <c r="CB496" s="156"/>
      <c r="CC496" s="156"/>
      <c r="CD496" s="156"/>
      <c r="CE496" s="156"/>
      <c r="CF496" s="156"/>
      <c r="CG496" s="156"/>
      <c r="CH496" s="156"/>
      <c r="CI496" s="156"/>
      <c r="CJ496" s="156"/>
    </row>
    <row r="497" spans="1:88" x14ac:dyDescent="0.25">
      <c r="A497" s="118"/>
      <c r="E497" s="20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  <c r="AM497" s="94"/>
      <c r="AN497" s="94"/>
      <c r="AO497" s="94"/>
      <c r="AP497" s="94"/>
      <c r="BY497" s="156"/>
      <c r="BZ497" s="156"/>
      <c r="CA497" s="156"/>
      <c r="CB497" s="156"/>
      <c r="CC497" s="156"/>
      <c r="CD497" s="156"/>
      <c r="CE497" s="156"/>
      <c r="CF497" s="156"/>
      <c r="CG497" s="156"/>
      <c r="CH497" s="156"/>
      <c r="CI497" s="156"/>
      <c r="CJ497" s="156"/>
    </row>
    <row r="498" spans="1:88" x14ac:dyDescent="0.25">
      <c r="A498" s="118"/>
      <c r="E498" s="20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  <c r="AF498" s="94"/>
      <c r="AG498" s="94"/>
      <c r="AH498" s="94"/>
      <c r="AI498" s="94"/>
      <c r="AJ498" s="94"/>
      <c r="AK498" s="94"/>
      <c r="AL498" s="94"/>
      <c r="AM498" s="94"/>
      <c r="AN498" s="94"/>
      <c r="AO498" s="94"/>
      <c r="AP498" s="94"/>
      <c r="BY498" s="156"/>
      <c r="BZ498" s="156"/>
      <c r="CA498" s="156"/>
      <c r="CB498" s="156"/>
      <c r="CC498" s="156"/>
      <c r="CD498" s="156"/>
      <c r="CE498" s="156"/>
      <c r="CF498" s="156"/>
      <c r="CG498" s="156"/>
      <c r="CH498" s="156"/>
      <c r="CI498" s="156"/>
      <c r="CJ498" s="156"/>
    </row>
    <row r="499" spans="1:88" x14ac:dyDescent="0.25">
      <c r="A499" s="118"/>
      <c r="E499" s="20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  <c r="AM499" s="94"/>
      <c r="AN499" s="94"/>
      <c r="AO499" s="94"/>
      <c r="AP499" s="94"/>
      <c r="BY499" s="156"/>
      <c r="BZ499" s="156"/>
      <c r="CA499" s="156"/>
      <c r="CB499" s="156"/>
      <c r="CC499" s="156"/>
      <c r="CD499" s="156"/>
      <c r="CE499" s="156"/>
      <c r="CF499" s="156"/>
      <c r="CG499" s="156"/>
      <c r="CH499" s="156"/>
      <c r="CI499" s="156"/>
      <c r="CJ499" s="156"/>
    </row>
    <row r="500" spans="1:88" x14ac:dyDescent="0.25">
      <c r="A500" s="118"/>
      <c r="E500" s="20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  <c r="AM500" s="94"/>
      <c r="AN500" s="94"/>
      <c r="AO500" s="94"/>
      <c r="AP500" s="94"/>
      <c r="BY500" s="156"/>
      <c r="BZ500" s="156"/>
      <c r="CA500" s="156"/>
      <c r="CB500" s="156"/>
      <c r="CC500" s="156"/>
      <c r="CD500" s="156"/>
      <c r="CE500" s="156"/>
      <c r="CF500" s="156"/>
      <c r="CG500" s="156"/>
      <c r="CH500" s="156"/>
      <c r="CI500" s="156"/>
      <c r="CJ500" s="156"/>
    </row>
    <row r="501" spans="1:88" x14ac:dyDescent="0.25">
      <c r="A501" s="118"/>
      <c r="E501" s="20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  <c r="AM501" s="94"/>
      <c r="AN501" s="94"/>
      <c r="AO501" s="94"/>
      <c r="AP501" s="94"/>
      <c r="BY501" s="156"/>
      <c r="BZ501" s="156"/>
      <c r="CA501" s="156"/>
      <c r="CB501" s="156"/>
      <c r="CC501" s="156"/>
      <c r="CD501" s="156"/>
      <c r="CE501" s="156"/>
      <c r="CF501" s="156"/>
      <c r="CG501" s="156"/>
      <c r="CH501" s="156"/>
      <c r="CI501" s="156"/>
      <c r="CJ501" s="156"/>
    </row>
    <row r="502" spans="1:88" x14ac:dyDescent="0.25">
      <c r="A502" s="118"/>
      <c r="E502" s="20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  <c r="AM502" s="94"/>
      <c r="AN502" s="94"/>
      <c r="AO502" s="94"/>
      <c r="AP502" s="94"/>
      <c r="BY502" s="156"/>
      <c r="BZ502" s="156"/>
      <c r="CA502" s="156"/>
      <c r="CB502" s="156"/>
      <c r="CC502" s="156"/>
      <c r="CD502" s="156"/>
      <c r="CE502" s="156"/>
      <c r="CF502" s="156"/>
      <c r="CG502" s="156"/>
      <c r="CH502" s="156"/>
      <c r="CI502" s="156"/>
      <c r="CJ502" s="156"/>
    </row>
    <row r="503" spans="1:88" x14ac:dyDescent="0.25">
      <c r="A503" s="118"/>
      <c r="E503" s="20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  <c r="AF503" s="94"/>
      <c r="AG503" s="94"/>
      <c r="AH503" s="94"/>
      <c r="AI503" s="94"/>
      <c r="AJ503" s="94"/>
      <c r="AK503" s="94"/>
      <c r="AL503" s="94"/>
      <c r="AM503" s="94"/>
      <c r="AN503" s="94"/>
      <c r="AO503" s="94"/>
      <c r="AP503" s="94"/>
      <c r="BY503" s="156"/>
      <c r="BZ503" s="156"/>
      <c r="CA503" s="156"/>
      <c r="CB503" s="156"/>
      <c r="CC503" s="156"/>
      <c r="CD503" s="156"/>
      <c r="CE503" s="156"/>
      <c r="CF503" s="156"/>
      <c r="CG503" s="156"/>
      <c r="CH503" s="156"/>
      <c r="CI503" s="156"/>
      <c r="CJ503" s="156"/>
    </row>
    <row r="504" spans="1:88" x14ac:dyDescent="0.25">
      <c r="A504" s="118"/>
      <c r="E504" s="20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  <c r="AF504" s="94"/>
      <c r="AG504" s="94"/>
      <c r="AH504" s="94"/>
      <c r="AI504" s="94"/>
      <c r="AJ504" s="94"/>
      <c r="AK504" s="94"/>
      <c r="AL504" s="94"/>
      <c r="AM504" s="94"/>
      <c r="AN504" s="94"/>
      <c r="AO504" s="94"/>
      <c r="AP504" s="94"/>
      <c r="BY504" s="156"/>
      <c r="BZ504" s="156"/>
      <c r="CA504" s="156"/>
      <c r="CB504" s="156"/>
      <c r="CC504" s="156"/>
      <c r="CD504" s="156"/>
      <c r="CE504" s="156"/>
      <c r="CF504" s="156"/>
      <c r="CG504" s="156"/>
      <c r="CH504" s="156"/>
      <c r="CI504" s="156"/>
      <c r="CJ504" s="156"/>
    </row>
    <row r="505" spans="1:88" x14ac:dyDescent="0.25">
      <c r="A505" s="118"/>
      <c r="E505" s="20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  <c r="AM505" s="94"/>
      <c r="AN505" s="94"/>
      <c r="AO505" s="94"/>
      <c r="AP505" s="94"/>
      <c r="BY505" s="156"/>
      <c r="BZ505" s="156"/>
      <c r="CA505" s="156"/>
      <c r="CB505" s="156"/>
      <c r="CC505" s="156"/>
      <c r="CD505" s="156"/>
      <c r="CE505" s="156"/>
      <c r="CF505" s="156"/>
      <c r="CG505" s="156"/>
      <c r="CH505" s="156"/>
      <c r="CI505" s="156"/>
      <c r="CJ505" s="156"/>
    </row>
    <row r="506" spans="1:88" x14ac:dyDescent="0.25">
      <c r="A506" s="118"/>
      <c r="E506" s="20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  <c r="AM506" s="94"/>
      <c r="AN506" s="94"/>
      <c r="AO506" s="94"/>
      <c r="AP506" s="94"/>
      <c r="BY506" s="156"/>
      <c r="BZ506" s="156"/>
      <c r="CA506" s="156"/>
      <c r="CB506" s="156"/>
      <c r="CC506" s="156"/>
      <c r="CD506" s="156"/>
      <c r="CE506" s="156"/>
      <c r="CF506" s="156"/>
      <c r="CG506" s="156"/>
      <c r="CH506" s="156"/>
      <c r="CI506" s="156"/>
      <c r="CJ506" s="156"/>
    </row>
    <row r="507" spans="1:88" x14ac:dyDescent="0.25">
      <c r="A507" s="118"/>
      <c r="E507" s="20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BY507" s="156"/>
      <c r="BZ507" s="156"/>
      <c r="CA507" s="156"/>
      <c r="CB507" s="156"/>
      <c r="CC507" s="156"/>
      <c r="CD507" s="156"/>
      <c r="CE507" s="156"/>
      <c r="CF507" s="156"/>
      <c r="CG507" s="156"/>
      <c r="CH507" s="156"/>
      <c r="CI507" s="156"/>
      <c r="CJ507" s="156"/>
    </row>
    <row r="508" spans="1:88" x14ac:dyDescent="0.25">
      <c r="A508" s="118"/>
      <c r="E508" s="20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BY508" s="156"/>
      <c r="BZ508" s="156"/>
      <c r="CA508" s="156"/>
      <c r="CB508" s="156"/>
      <c r="CC508" s="156"/>
      <c r="CD508" s="156"/>
      <c r="CE508" s="156"/>
      <c r="CF508" s="156"/>
      <c r="CG508" s="156"/>
      <c r="CH508" s="156"/>
      <c r="CI508" s="156"/>
      <c r="CJ508" s="156"/>
    </row>
    <row r="509" spans="1:88" x14ac:dyDescent="0.25">
      <c r="A509" s="118"/>
      <c r="E509" s="20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  <c r="AM509" s="94"/>
      <c r="AN509" s="94"/>
      <c r="AO509" s="94"/>
      <c r="AP509" s="94"/>
      <c r="BY509" s="156"/>
      <c r="BZ509" s="156"/>
      <c r="CA509" s="156"/>
      <c r="CB509" s="156"/>
      <c r="CC509" s="156"/>
      <c r="CD509" s="156"/>
      <c r="CE509" s="156"/>
      <c r="CF509" s="156"/>
      <c r="CG509" s="156"/>
      <c r="CH509" s="156"/>
      <c r="CI509" s="156"/>
      <c r="CJ509" s="156"/>
    </row>
    <row r="510" spans="1:88" x14ac:dyDescent="0.25">
      <c r="A510" s="118"/>
      <c r="E510" s="20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  <c r="AM510" s="94"/>
      <c r="AN510" s="94"/>
      <c r="AO510" s="94"/>
      <c r="AP510" s="94"/>
      <c r="BY510" s="156"/>
      <c r="BZ510" s="156"/>
      <c r="CA510" s="156"/>
      <c r="CB510" s="156"/>
      <c r="CC510" s="156"/>
      <c r="CD510" s="156"/>
      <c r="CE510" s="156"/>
      <c r="CF510" s="156"/>
      <c r="CG510" s="156"/>
      <c r="CH510" s="156"/>
      <c r="CI510" s="156"/>
      <c r="CJ510" s="156"/>
    </row>
    <row r="511" spans="1:88" x14ac:dyDescent="0.25">
      <c r="A511" s="118"/>
      <c r="E511" s="20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  <c r="AM511" s="94"/>
      <c r="AN511" s="94"/>
      <c r="AO511" s="94"/>
      <c r="AP511" s="94"/>
      <c r="BY511" s="156"/>
      <c r="BZ511" s="156"/>
      <c r="CA511" s="156"/>
      <c r="CB511" s="156"/>
      <c r="CC511" s="156"/>
      <c r="CD511" s="156"/>
      <c r="CE511" s="156"/>
      <c r="CF511" s="156"/>
      <c r="CG511" s="156"/>
      <c r="CH511" s="156"/>
      <c r="CI511" s="156"/>
      <c r="CJ511" s="156"/>
    </row>
    <row r="512" spans="1:88" x14ac:dyDescent="0.25">
      <c r="A512" s="118"/>
      <c r="E512" s="20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  <c r="AM512" s="94"/>
      <c r="AN512" s="94"/>
      <c r="AO512" s="94"/>
      <c r="AP512" s="94"/>
      <c r="BY512" s="156"/>
      <c r="BZ512" s="156"/>
      <c r="CA512" s="156"/>
      <c r="CB512" s="156"/>
      <c r="CC512" s="156"/>
      <c r="CD512" s="156"/>
      <c r="CE512" s="156"/>
      <c r="CF512" s="156"/>
      <c r="CG512" s="156"/>
      <c r="CH512" s="156"/>
      <c r="CI512" s="156"/>
      <c r="CJ512" s="156"/>
    </row>
    <row r="513" spans="1:88" x14ac:dyDescent="0.25">
      <c r="A513" s="118"/>
      <c r="E513" s="20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  <c r="AM513" s="94"/>
      <c r="AN513" s="94"/>
      <c r="AO513" s="94"/>
      <c r="AP513" s="94"/>
      <c r="BY513" s="156"/>
      <c r="BZ513" s="156"/>
      <c r="CA513" s="156"/>
      <c r="CB513" s="156"/>
      <c r="CC513" s="156"/>
      <c r="CD513" s="156"/>
      <c r="CE513" s="156"/>
      <c r="CF513" s="156"/>
      <c r="CG513" s="156"/>
      <c r="CH513" s="156"/>
      <c r="CI513" s="156"/>
      <c r="CJ513" s="156"/>
    </row>
    <row r="514" spans="1:88" x14ac:dyDescent="0.25">
      <c r="A514" s="118"/>
      <c r="E514" s="20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  <c r="AM514" s="94"/>
      <c r="AN514" s="94"/>
      <c r="AO514" s="94"/>
      <c r="AP514" s="94"/>
      <c r="BY514" s="156"/>
      <c r="BZ514" s="156"/>
      <c r="CA514" s="156"/>
      <c r="CB514" s="156"/>
      <c r="CC514" s="156"/>
      <c r="CD514" s="156"/>
      <c r="CE514" s="156"/>
      <c r="CF514" s="156"/>
      <c r="CG514" s="156"/>
      <c r="CH514" s="156"/>
      <c r="CI514" s="156"/>
      <c r="CJ514" s="156"/>
    </row>
    <row r="515" spans="1:88" x14ac:dyDescent="0.25">
      <c r="A515" s="118"/>
      <c r="E515" s="20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  <c r="AF515" s="94"/>
      <c r="AG515" s="94"/>
      <c r="AH515" s="94"/>
      <c r="AI515" s="94"/>
      <c r="AJ515" s="94"/>
      <c r="AK515" s="94"/>
      <c r="AL515" s="94"/>
      <c r="AM515" s="94"/>
      <c r="AN515" s="94"/>
      <c r="AO515" s="94"/>
      <c r="AP515" s="94"/>
      <c r="BY515" s="156"/>
      <c r="BZ515" s="156"/>
      <c r="CA515" s="156"/>
      <c r="CB515" s="156"/>
      <c r="CC515" s="156"/>
      <c r="CD515" s="156"/>
      <c r="CE515" s="156"/>
      <c r="CF515" s="156"/>
      <c r="CG515" s="156"/>
      <c r="CH515" s="156"/>
      <c r="CI515" s="156"/>
      <c r="CJ515" s="156"/>
    </row>
    <row r="516" spans="1:88" x14ac:dyDescent="0.25">
      <c r="A516" s="118"/>
      <c r="E516" s="20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  <c r="AF516" s="94"/>
      <c r="AG516" s="94"/>
      <c r="AH516" s="94"/>
      <c r="AI516" s="94"/>
      <c r="AJ516" s="94"/>
      <c r="AK516" s="94"/>
      <c r="AL516" s="94"/>
      <c r="AM516" s="94"/>
      <c r="AN516" s="94"/>
      <c r="AO516" s="94"/>
      <c r="AP516" s="94"/>
      <c r="BY516" s="156"/>
      <c r="BZ516" s="156"/>
      <c r="CA516" s="156"/>
      <c r="CB516" s="156"/>
      <c r="CC516" s="156"/>
      <c r="CD516" s="156"/>
      <c r="CE516" s="156"/>
      <c r="CF516" s="156"/>
      <c r="CG516" s="156"/>
      <c r="CH516" s="156"/>
      <c r="CI516" s="156"/>
      <c r="CJ516" s="156"/>
    </row>
    <row r="517" spans="1:88" x14ac:dyDescent="0.25">
      <c r="A517" s="118"/>
      <c r="E517" s="20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  <c r="AM517" s="94"/>
      <c r="AN517" s="94"/>
      <c r="AO517" s="94"/>
      <c r="AP517" s="94"/>
      <c r="BY517" s="156"/>
      <c r="BZ517" s="156"/>
      <c r="CA517" s="156"/>
      <c r="CB517" s="156"/>
      <c r="CC517" s="156"/>
      <c r="CD517" s="156"/>
      <c r="CE517" s="156"/>
      <c r="CF517" s="156"/>
      <c r="CG517" s="156"/>
      <c r="CH517" s="156"/>
      <c r="CI517" s="156"/>
      <c r="CJ517" s="156"/>
    </row>
    <row r="518" spans="1:88" x14ac:dyDescent="0.25">
      <c r="A518" s="118"/>
      <c r="E518" s="20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  <c r="AM518" s="94"/>
      <c r="AN518" s="94"/>
      <c r="AO518" s="94"/>
      <c r="AP518" s="94"/>
      <c r="BY518" s="156"/>
      <c r="BZ518" s="156"/>
      <c r="CA518" s="156"/>
      <c r="CB518" s="156"/>
      <c r="CC518" s="156"/>
      <c r="CD518" s="156"/>
      <c r="CE518" s="156"/>
      <c r="CF518" s="156"/>
      <c r="CG518" s="156"/>
      <c r="CH518" s="156"/>
      <c r="CI518" s="156"/>
      <c r="CJ518" s="156"/>
    </row>
    <row r="519" spans="1:88" x14ac:dyDescent="0.25">
      <c r="A519" s="118"/>
      <c r="E519" s="20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  <c r="AM519" s="94"/>
      <c r="AN519" s="94"/>
      <c r="AO519" s="94"/>
      <c r="AP519" s="94"/>
      <c r="BY519" s="156"/>
      <c r="BZ519" s="156"/>
      <c r="CA519" s="156"/>
      <c r="CB519" s="156"/>
      <c r="CC519" s="156"/>
      <c r="CD519" s="156"/>
      <c r="CE519" s="156"/>
      <c r="CF519" s="156"/>
      <c r="CG519" s="156"/>
      <c r="CH519" s="156"/>
      <c r="CI519" s="156"/>
      <c r="CJ519" s="156"/>
    </row>
    <row r="520" spans="1:88" x14ac:dyDescent="0.25">
      <c r="A520" s="118"/>
      <c r="E520" s="20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  <c r="AM520" s="94"/>
      <c r="AN520" s="94"/>
      <c r="AO520" s="94"/>
      <c r="AP520" s="94"/>
      <c r="BY520" s="156"/>
      <c r="BZ520" s="156"/>
      <c r="CA520" s="156"/>
      <c r="CB520" s="156"/>
      <c r="CC520" s="156"/>
      <c r="CD520" s="156"/>
      <c r="CE520" s="156"/>
      <c r="CF520" s="156"/>
      <c r="CG520" s="156"/>
      <c r="CH520" s="156"/>
      <c r="CI520" s="156"/>
      <c r="CJ520" s="156"/>
    </row>
    <row r="521" spans="1:88" x14ac:dyDescent="0.25">
      <c r="A521" s="118"/>
      <c r="E521" s="20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  <c r="AF521" s="94"/>
      <c r="AG521" s="94"/>
      <c r="AH521" s="94"/>
      <c r="AI521" s="94"/>
      <c r="AJ521" s="94"/>
      <c r="AK521" s="94"/>
      <c r="AL521" s="94"/>
      <c r="AM521" s="94"/>
      <c r="AN521" s="94"/>
      <c r="AO521" s="94"/>
      <c r="AP521" s="94"/>
      <c r="BY521" s="156"/>
      <c r="BZ521" s="156"/>
      <c r="CA521" s="156"/>
      <c r="CB521" s="156"/>
      <c r="CC521" s="156"/>
      <c r="CD521" s="156"/>
      <c r="CE521" s="156"/>
      <c r="CF521" s="156"/>
      <c r="CG521" s="156"/>
      <c r="CH521" s="156"/>
      <c r="CI521" s="156"/>
      <c r="CJ521" s="156"/>
    </row>
    <row r="522" spans="1:88" x14ac:dyDescent="0.25">
      <c r="A522" s="118"/>
      <c r="E522" s="20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  <c r="AF522" s="94"/>
      <c r="AG522" s="94"/>
      <c r="AH522" s="94"/>
      <c r="AI522" s="94"/>
      <c r="AJ522" s="94"/>
      <c r="AK522" s="94"/>
      <c r="AL522" s="94"/>
      <c r="AM522" s="94"/>
      <c r="AN522" s="94"/>
      <c r="AO522" s="94"/>
      <c r="AP522" s="94"/>
      <c r="BY522" s="156"/>
      <c r="BZ522" s="156"/>
      <c r="CA522" s="156"/>
      <c r="CB522" s="156"/>
      <c r="CC522" s="156"/>
      <c r="CD522" s="156"/>
      <c r="CE522" s="156"/>
      <c r="CF522" s="156"/>
      <c r="CG522" s="156"/>
      <c r="CH522" s="156"/>
      <c r="CI522" s="156"/>
      <c r="CJ522" s="156"/>
    </row>
    <row r="523" spans="1:88" x14ac:dyDescent="0.25">
      <c r="A523" s="118"/>
      <c r="E523" s="20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94"/>
      <c r="AO523" s="94"/>
      <c r="AP523" s="94"/>
      <c r="BY523" s="156"/>
      <c r="BZ523" s="156"/>
      <c r="CA523" s="156"/>
      <c r="CB523" s="156"/>
      <c r="CC523" s="156"/>
      <c r="CD523" s="156"/>
      <c r="CE523" s="156"/>
      <c r="CF523" s="156"/>
      <c r="CG523" s="156"/>
      <c r="CH523" s="156"/>
      <c r="CI523" s="156"/>
      <c r="CJ523" s="156"/>
    </row>
    <row r="524" spans="1:88" x14ac:dyDescent="0.25">
      <c r="A524" s="118"/>
      <c r="E524" s="20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94"/>
      <c r="AO524" s="94"/>
      <c r="AP524" s="94"/>
      <c r="BY524" s="156"/>
      <c r="BZ524" s="156"/>
      <c r="CA524" s="156"/>
      <c r="CB524" s="156"/>
      <c r="CC524" s="156"/>
      <c r="CD524" s="156"/>
      <c r="CE524" s="156"/>
      <c r="CF524" s="156"/>
      <c r="CG524" s="156"/>
      <c r="CH524" s="156"/>
      <c r="CI524" s="156"/>
      <c r="CJ524" s="156"/>
    </row>
    <row r="525" spans="1:88" x14ac:dyDescent="0.25">
      <c r="A525" s="118"/>
      <c r="E525" s="20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BY525" s="156"/>
      <c r="BZ525" s="156"/>
      <c r="CA525" s="156"/>
      <c r="CB525" s="156"/>
      <c r="CC525" s="156"/>
      <c r="CD525" s="156"/>
      <c r="CE525" s="156"/>
      <c r="CF525" s="156"/>
      <c r="CG525" s="156"/>
      <c r="CH525" s="156"/>
      <c r="CI525" s="156"/>
      <c r="CJ525" s="156"/>
    </row>
    <row r="526" spans="1:88" x14ac:dyDescent="0.25">
      <c r="A526" s="118"/>
      <c r="E526" s="20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BY526" s="156"/>
      <c r="BZ526" s="156"/>
      <c r="CA526" s="156"/>
      <c r="CB526" s="156"/>
      <c r="CC526" s="156"/>
      <c r="CD526" s="156"/>
      <c r="CE526" s="156"/>
      <c r="CF526" s="156"/>
      <c r="CG526" s="156"/>
      <c r="CH526" s="156"/>
      <c r="CI526" s="156"/>
      <c r="CJ526" s="156"/>
    </row>
    <row r="527" spans="1:88" x14ac:dyDescent="0.25">
      <c r="A527" s="118"/>
      <c r="E527" s="20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BY527" s="156"/>
      <c r="BZ527" s="156"/>
      <c r="CA527" s="156"/>
      <c r="CB527" s="156"/>
      <c r="CC527" s="156"/>
      <c r="CD527" s="156"/>
      <c r="CE527" s="156"/>
      <c r="CF527" s="156"/>
      <c r="CG527" s="156"/>
      <c r="CH527" s="156"/>
      <c r="CI527" s="156"/>
      <c r="CJ527" s="156"/>
    </row>
    <row r="528" spans="1:88" x14ac:dyDescent="0.25">
      <c r="A528" s="118"/>
      <c r="E528" s="20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  <c r="AM528" s="94"/>
      <c r="AN528" s="94"/>
      <c r="AO528" s="94"/>
      <c r="AP528" s="94"/>
      <c r="BY528" s="156"/>
      <c r="BZ528" s="156"/>
      <c r="CA528" s="156"/>
      <c r="CB528" s="156"/>
      <c r="CC528" s="156"/>
      <c r="CD528" s="156"/>
      <c r="CE528" s="156"/>
      <c r="CF528" s="156"/>
      <c r="CG528" s="156"/>
      <c r="CH528" s="156"/>
      <c r="CI528" s="156"/>
      <c r="CJ528" s="156"/>
    </row>
    <row r="529" spans="1:88" x14ac:dyDescent="0.25">
      <c r="A529" s="118"/>
      <c r="E529" s="20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BY529" s="156"/>
      <c r="BZ529" s="156"/>
      <c r="CA529" s="156"/>
      <c r="CB529" s="156"/>
      <c r="CC529" s="156"/>
      <c r="CD529" s="156"/>
      <c r="CE529" s="156"/>
      <c r="CF529" s="156"/>
      <c r="CG529" s="156"/>
      <c r="CH529" s="156"/>
      <c r="CI529" s="156"/>
      <c r="CJ529" s="156"/>
    </row>
    <row r="530" spans="1:88" x14ac:dyDescent="0.25">
      <c r="A530" s="118"/>
      <c r="E530" s="20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BY530" s="156"/>
      <c r="BZ530" s="156"/>
      <c r="CA530" s="156"/>
      <c r="CB530" s="156"/>
      <c r="CC530" s="156"/>
      <c r="CD530" s="156"/>
      <c r="CE530" s="156"/>
      <c r="CF530" s="156"/>
      <c r="CG530" s="156"/>
      <c r="CH530" s="156"/>
      <c r="CI530" s="156"/>
      <c r="CJ530" s="156"/>
    </row>
    <row r="531" spans="1:88" x14ac:dyDescent="0.25">
      <c r="A531" s="118"/>
      <c r="E531" s="20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  <c r="AM531" s="94"/>
      <c r="AN531" s="94"/>
      <c r="AO531" s="94"/>
      <c r="AP531" s="94"/>
      <c r="BY531" s="156"/>
      <c r="BZ531" s="156"/>
      <c r="CA531" s="156"/>
      <c r="CB531" s="156"/>
      <c r="CC531" s="156"/>
      <c r="CD531" s="156"/>
      <c r="CE531" s="156"/>
      <c r="CF531" s="156"/>
      <c r="CG531" s="156"/>
      <c r="CH531" s="156"/>
      <c r="CI531" s="156"/>
      <c r="CJ531" s="156"/>
    </row>
    <row r="532" spans="1:88" x14ac:dyDescent="0.25">
      <c r="A532" s="118"/>
      <c r="E532" s="20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  <c r="AM532" s="94"/>
      <c r="AN532" s="94"/>
      <c r="AO532" s="94"/>
      <c r="AP532" s="94"/>
      <c r="BY532" s="156"/>
      <c r="BZ532" s="156"/>
      <c r="CA532" s="156"/>
      <c r="CB532" s="156"/>
      <c r="CC532" s="156"/>
      <c r="CD532" s="156"/>
      <c r="CE532" s="156"/>
      <c r="CF532" s="156"/>
      <c r="CG532" s="156"/>
      <c r="CH532" s="156"/>
      <c r="CI532" s="156"/>
      <c r="CJ532" s="156"/>
    </row>
    <row r="533" spans="1:88" x14ac:dyDescent="0.25">
      <c r="A533" s="118"/>
      <c r="E533" s="20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  <c r="AM533" s="94"/>
      <c r="AN533" s="94"/>
      <c r="AO533" s="94"/>
      <c r="AP533" s="94"/>
      <c r="BY533" s="156"/>
      <c r="BZ533" s="156"/>
      <c r="CA533" s="156"/>
      <c r="CB533" s="156"/>
      <c r="CC533" s="156"/>
      <c r="CD533" s="156"/>
      <c r="CE533" s="156"/>
      <c r="CF533" s="156"/>
      <c r="CG533" s="156"/>
      <c r="CH533" s="156"/>
      <c r="CI533" s="156"/>
      <c r="CJ533" s="156"/>
    </row>
    <row r="534" spans="1:88" x14ac:dyDescent="0.25">
      <c r="A534" s="118"/>
      <c r="E534" s="20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  <c r="AM534" s="94"/>
      <c r="AN534" s="94"/>
      <c r="AO534" s="94"/>
      <c r="AP534" s="94"/>
      <c r="BY534" s="156"/>
      <c r="BZ534" s="156"/>
      <c r="CA534" s="156"/>
      <c r="CB534" s="156"/>
      <c r="CC534" s="156"/>
      <c r="CD534" s="156"/>
      <c r="CE534" s="156"/>
      <c r="CF534" s="156"/>
      <c r="CG534" s="156"/>
      <c r="CH534" s="156"/>
      <c r="CI534" s="156"/>
      <c r="CJ534" s="156"/>
    </row>
    <row r="535" spans="1:88" x14ac:dyDescent="0.25">
      <c r="A535" s="118"/>
      <c r="E535" s="20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BY535" s="156"/>
      <c r="BZ535" s="156"/>
      <c r="CA535" s="156"/>
      <c r="CB535" s="156"/>
      <c r="CC535" s="156"/>
      <c r="CD535" s="156"/>
      <c r="CE535" s="156"/>
      <c r="CF535" s="156"/>
      <c r="CG535" s="156"/>
      <c r="CH535" s="156"/>
      <c r="CI535" s="156"/>
      <c r="CJ535" s="156"/>
    </row>
    <row r="536" spans="1:88" x14ac:dyDescent="0.25">
      <c r="A536" s="118"/>
      <c r="E536" s="20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BY536" s="156"/>
      <c r="BZ536" s="156"/>
      <c r="CA536" s="156"/>
      <c r="CB536" s="156"/>
      <c r="CC536" s="156"/>
      <c r="CD536" s="156"/>
      <c r="CE536" s="156"/>
      <c r="CF536" s="156"/>
      <c r="CG536" s="156"/>
      <c r="CH536" s="156"/>
      <c r="CI536" s="156"/>
      <c r="CJ536" s="156"/>
    </row>
    <row r="537" spans="1:88" x14ac:dyDescent="0.25">
      <c r="A537" s="118"/>
      <c r="E537" s="20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  <c r="AM537" s="94"/>
      <c r="AN537" s="94"/>
      <c r="AO537" s="94"/>
      <c r="AP537" s="94"/>
      <c r="BY537" s="156"/>
      <c r="BZ537" s="156"/>
      <c r="CA537" s="156"/>
      <c r="CB537" s="156"/>
      <c r="CC537" s="156"/>
      <c r="CD537" s="156"/>
      <c r="CE537" s="156"/>
      <c r="CF537" s="156"/>
      <c r="CG537" s="156"/>
      <c r="CH537" s="156"/>
      <c r="CI537" s="156"/>
      <c r="CJ537" s="156"/>
    </row>
    <row r="538" spans="1:88" x14ac:dyDescent="0.25">
      <c r="A538" s="118"/>
      <c r="E538" s="20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  <c r="AM538" s="94"/>
      <c r="AN538" s="94"/>
      <c r="AO538" s="94"/>
      <c r="AP538" s="94"/>
      <c r="BY538" s="156"/>
      <c r="BZ538" s="156"/>
      <c r="CA538" s="156"/>
      <c r="CB538" s="156"/>
      <c r="CC538" s="156"/>
      <c r="CD538" s="156"/>
      <c r="CE538" s="156"/>
      <c r="CF538" s="156"/>
      <c r="CG538" s="156"/>
      <c r="CH538" s="156"/>
      <c r="CI538" s="156"/>
      <c r="CJ538" s="156"/>
    </row>
    <row r="539" spans="1:88" x14ac:dyDescent="0.25">
      <c r="A539" s="118"/>
      <c r="E539" s="20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  <c r="AM539" s="94"/>
      <c r="AN539" s="94"/>
      <c r="AO539" s="94"/>
      <c r="AP539" s="94"/>
      <c r="BY539" s="156"/>
      <c r="BZ539" s="156"/>
      <c r="CA539" s="156"/>
      <c r="CB539" s="156"/>
      <c r="CC539" s="156"/>
      <c r="CD539" s="156"/>
      <c r="CE539" s="156"/>
      <c r="CF539" s="156"/>
      <c r="CG539" s="156"/>
      <c r="CH539" s="156"/>
      <c r="CI539" s="156"/>
      <c r="CJ539" s="156"/>
    </row>
    <row r="540" spans="1:88" x14ac:dyDescent="0.25">
      <c r="A540" s="118"/>
      <c r="E540" s="20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BY540" s="156"/>
      <c r="BZ540" s="156"/>
      <c r="CA540" s="156"/>
      <c r="CB540" s="156"/>
      <c r="CC540" s="156"/>
      <c r="CD540" s="156"/>
      <c r="CE540" s="156"/>
      <c r="CF540" s="156"/>
      <c r="CG540" s="156"/>
      <c r="CH540" s="156"/>
      <c r="CI540" s="156"/>
      <c r="CJ540" s="156"/>
    </row>
    <row r="541" spans="1:88" x14ac:dyDescent="0.25">
      <c r="A541" s="118"/>
      <c r="E541" s="20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BY541" s="156"/>
      <c r="BZ541" s="156"/>
      <c r="CA541" s="156"/>
      <c r="CB541" s="156"/>
      <c r="CC541" s="156"/>
      <c r="CD541" s="156"/>
      <c r="CE541" s="156"/>
      <c r="CF541" s="156"/>
      <c r="CG541" s="156"/>
      <c r="CH541" s="156"/>
      <c r="CI541" s="156"/>
      <c r="CJ541" s="156"/>
    </row>
    <row r="542" spans="1:88" x14ac:dyDescent="0.25">
      <c r="A542" s="118"/>
      <c r="E542" s="20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BY542" s="156"/>
      <c r="BZ542" s="156"/>
      <c r="CA542" s="156"/>
      <c r="CB542" s="156"/>
      <c r="CC542" s="156"/>
      <c r="CD542" s="156"/>
      <c r="CE542" s="156"/>
      <c r="CF542" s="156"/>
      <c r="CG542" s="156"/>
      <c r="CH542" s="156"/>
      <c r="CI542" s="156"/>
      <c r="CJ542" s="156"/>
    </row>
    <row r="543" spans="1:88" x14ac:dyDescent="0.25">
      <c r="A543" s="118"/>
      <c r="E543" s="20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BY543" s="156"/>
      <c r="BZ543" s="156"/>
      <c r="CA543" s="156"/>
      <c r="CB543" s="156"/>
      <c r="CC543" s="156"/>
      <c r="CD543" s="156"/>
      <c r="CE543" s="156"/>
      <c r="CF543" s="156"/>
      <c r="CG543" s="156"/>
      <c r="CH543" s="156"/>
      <c r="CI543" s="156"/>
      <c r="CJ543" s="156"/>
    </row>
    <row r="544" spans="1:88" x14ac:dyDescent="0.25">
      <c r="A544" s="118"/>
      <c r="E544" s="20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  <c r="AM544" s="94"/>
      <c r="AN544" s="94"/>
      <c r="AO544" s="94"/>
      <c r="AP544" s="94"/>
      <c r="BY544" s="156"/>
      <c r="BZ544" s="156"/>
      <c r="CA544" s="156"/>
      <c r="CB544" s="156"/>
      <c r="CC544" s="156"/>
      <c r="CD544" s="156"/>
      <c r="CE544" s="156"/>
      <c r="CF544" s="156"/>
      <c r="CG544" s="156"/>
      <c r="CH544" s="156"/>
      <c r="CI544" s="156"/>
      <c r="CJ544" s="156"/>
    </row>
    <row r="545" spans="1:88" x14ac:dyDescent="0.25">
      <c r="A545" s="118"/>
      <c r="E545" s="20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  <c r="AF545" s="94"/>
      <c r="AG545" s="94"/>
      <c r="AH545" s="94"/>
      <c r="AI545" s="94"/>
      <c r="AJ545" s="94"/>
      <c r="AK545" s="94"/>
      <c r="AL545" s="94"/>
      <c r="AM545" s="94"/>
      <c r="AN545" s="94"/>
      <c r="AO545" s="94"/>
      <c r="AP545" s="94"/>
      <c r="BY545" s="156"/>
      <c r="BZ545" s="156"/>
      <c r="CA545" s="156"/>
      <c r="CB545" s="156"/>
      <c r="CC545" s="156"/>
      <c r="CD545" s="156"/>
      <c r="CE545" s="156"/>
      <c r="CF545" s="156"/>
      <c r="CG545" s="156"/>
      <c r="CH545" s="156"/>
      <c r="CI545" s="156"/>
      <c r="CJ545" s="156"/>
    </row>
    <row r="546" spans="1:88" x14ac:dyDescent="0.25">
      <c r="A546" s="118"/>
      <c r="E546" s="20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BY546" s="156"/>
      <c r="BZ546" s="156"/>
      <c r="CA546" s="156"/>
      <c r="CB546" s="156"/>
      <c r="CC546" s="156"/>
      <c r="CD546" s="156"/>
      <c r="CE546" s="156"/>
      <c r="CF546" s="156"/>
      <c r="CG546" s="156"/>
      <c r="CH546" s="156"/>
      <c r="CI546" s="156"/>
      <c r="CJ546" s="156"/>
    </row>
    <row r="547" spans="1:88" x14ac:dyDescent="0.25">
      <c r="A547" s="118"/>
      <c r="E547" s="20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BY547" s="156"/>
      <c r="BZ547" s="156"/>
      <c r="CA547" s="156"/>
      <c r="CB547" s="156"/>
      <c r="CC547" s="156"/>
      <c r="CD547" s="156"/>
      <c r="CE547" s="156"/>
      <c r="CF547" s="156"/>
      <c r="CG547" s="156"/>
      <c r="CH547" s="156"/>
      <c r="CI547" s="156"/>
      <c r="CJ547" s="156"/>
    </row>
    <row r="548" spans="1:88" x14ac:dyDescent="0.25">
      <c r="A548" s="118"/>
      <c r="E548" s="20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BY548" s="156"/>
      <c r="BZ548" s="156"/>
      <c r="CA548" s="156"/>
      <c r="CB548" s="156"/>
      <c r="CC548" s="156"/>
      <c r="CD548" s="156"/>
      <c r="CE548" s="156"/>
      <c r="CF548" s="156"/>
      <c r="CG548" s="156"/>
      <c r="CH548" s="156"/>
      <c r="CI548" s="156"/>
      <c r="CJ548" s="156"/>
    </row>
    <row r="549" spans="1:88" x14ac:dyDescent="0.25">
      <c r="A549" s="118"/>
      <c r="E549" s="20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  <c r="AM549" s="94"/>
      <c r="AN549" s="94"/>
      <c r="AO549" s="94"/>
      <c r="AP549" s="94"/>
      <c r="BY549" s="156"/>
      <c r="BZ549" s="156"/>
      <c r="CA549" s="156"/>
      <c r="CB549" s="156"/>
      <c r="CC549" s="156"/>
      <c r="CD549" s="156"/>
      <c r="CE549" s="156"/>
      <c r="CF549" s="156"/>
      <c r="CG549" s="156"/>
      <c r="CH549" s="156"/>
      <c r="CI549" s="156"/>
      <c r="CJ549" s="156"/>
    </row>
    <row r="550" spans="1:88" x14ac:dyDescent="0.25">
      <c r="A550" s="118"/>
      <c r="E550" s="20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4"/>
      <c r="AC550" s="94"/>
      <c r="AD550" s="94"/>
      <c r="AE550" s="94"/>
      <c r="AF550" s="94"/>
      <c r="AG550" s="94"/>
      <c r="AH550" s="94"/>
      <c r="AI550" s="94"/>
      <c r="AJ550" s="94"/>
      <c r="AK550" s="94"/>
      <c r="AL550" s="94"/>
      <c r="AM550" s="94"/>
      <c r="AN550" s="94"/>
      <c r="AO550" s="94"/>
      <c r="AP550" s="94"/>
      <c r="BY550" s="156"/>
      <c r="BZ550" s="156"/>
      <c r="CA550" s="156"/>
      <c r="CB550" s="156"/>
      <c r="CC550" s="156"/>
      <c r="CD550" s="156"/>
      <c r="CE550" s="156"/>
      <c r="CF550" s="156"/>
      <c r="CG550" s="156"/>
      <c r="CH550" s="156"/>
      <c r="CI550" s="156"/>
      <c r="CJ550" s="156"/>
    </row>
    <row r="551" spans="1:88" x14ac:dyDescent="0.25">
      <c r="A551" s="118"/>
      <c r="E551" s="20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  <c r="AF551" s="94"/>
      <c r="AG551" s="94"/>
      <c r="AH551" s="94"/>
      <c r="AI551" s="94"/>
      <c r="AJ551" s="94"/>
      <c r="AK551" s="94"/>
      <c r="AL551" s="94"/>
      <c r="AM551" s="94"/>
      <c r="AN551" s="94"/>
      <c r="AO551" s="94"/>
      <c r="AP551" s="94"/>
      <c r="BY551" s="156"/>
      <c r="BZ551" s="156"/>
      <c r="CA551" s="156"/>
      <c r="CB551" s="156"/>
      <c r="CC551" s="156"/>
      <c r="CD551" s="156"/>
      <c r="CE551" s="156"/>
      <c r="CF551" s="156"/>
      <c r="CG551" s="156"/>
      <c r="CH551" s="156"/>
      <c r="CI551" s="156"/>
      <c r="CJ551" s="156"/>
    </row>
    <row r="552" spans="1:88" x14ac:dyDescent="0.25">
      <c r="A552" s="118"/>
      <c r="E552" s="20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BY552" s="156"/>
      <c r="BZ552" s="156"/>
      <c r="CA552" s="156"/>
      <c r="CB552" s="156"/>
      <c r="CC552" s="156"/>
      <c r="CD552" s="156"/>
      <c r="CE552" s="156"/>
      <c r="CF552" s="156"/>
      <c r="CG552" s="156"/>
      <c r="CH552" s="156"/>
      <c r="CI552" s="156"/>
      <c r="CJ552" s="156"/>
    </row>
    <row r="553" spans="1:88" x14ac:dyDescent="0.25">
      <c r="A553" s="118"/>
      <c r="E553" s="20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BY553" s="156"/>
      <c r="BZ553" s="156"/>
      <c r="CA553" s="156"/>
      <c r="CB553" s="156"/>
      <c r="CC553" s="156"/>
      <c r="CD553" s="156"/>
      <c r="CE553" s="156"/>
      <c r="CF553" s="156"/>
      <c r="CG553" s="156"/>
      <c r="CH553" s="156"/>
      <c r="CI553" s="156"/>
      <c r="CJ553" s="156"/>
    </row>
    <row r="554" spans="1:88" x14ac:dyDescent="0.25">
      <c r="A554" s="118"/>
      <c r="E554" s="20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  <c r="AM554" s="94"/>
      <c r="AN554" s="94"/>
      <c r="AO554" s="94"/>
      <c r="AP554" s="94"/>
      <c r="BY554" s="156"/>
      <c r="BZ554" s="156"/>
      <c r="CA554" s="156"/>
      <c r="CB554" s="156"/>
      <c r="CC554" s="156"/>
      <c r="CD554" s="156"/>
      <c r="CE554" s="156"/>
      <c r="CF554" s="156"/>
      <c r="CG554" s="156"/>
      <c r="CH554" s="156"/>
      <c r="CI554" s="156"/>
      <c r="CJ554" s="156"/>
    </row>
    <row r="555" spans="1:88" x14ac:dyDescent="0.25">
      <c r="A555" s="118"/>
      <c r="E555" s="20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  <c r="AM555" s="94"/>
      <c r="AN555" s="94"/>
      <c r="AO555" s="94"/>
      <c r="AP555" s="94"/>
      <c r="BY555" s="156"/>
      <c r="BZ555" s="156"/>
      <c r="CA555" s="156"/>
      <c r="CB555" s="156"/>
      <c r="CC555" s="156"/>
      <c r="CD555" s="156"/>
      <c r="CE555" s="156"/>
      <c r="CF555" s="156"/>
      <c r="CG555" s="156"/>
      <c r="CH555" s="156"/>
      <c r="CI555" s="156"/>
      <c r="CJ555" s="156"/>
    </row>
    <row r="556" spans="1:88" x14ac:dyDescent="0.25">
      <c r="A556" s="118"/>
      <c r="E556" s="20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  <c r="AF556" s="94"/>
      <c r="AG556" s="94"/>
      <c r="AH556" s="94"/>
      <c r="AI556" s="94"/>
      <c r="AJ556" s="94"/>
      <c r="AK556" s="94"/>
      <c r="AL556" s="94"/>
      <c r="AM556" s="94"/>
      <c r="AN556" s="94"/>
      <c r="AO556" s="94"/>
      <c r="AP556" s="94"/>
      <c r="BY556" s="156"/>
      <c r="BZ556" s="156"/>
      <c r="CA556" s="156"/>
      <c r="CB556" s="156"/>
      <c r="CC556" s="156"/>
      <c r="CD556" s="156"/>
      <c r="CE556" s="156"/>
      <c r="CF556" s="156"/>
      <c r="CG556" s="156"/>
      <c r="CH556" s="156"/>
      <c r="CI556" s="156"/>
      <c r="CJ556" s="156"/>
    </row>
    <row r="557" spans="1:88" x14ac:dyDescent="0.25">
      <c r="A557" s="118"/>
      <c r="E557" s="20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  <c r="AF557" s="94"/>
      <c r="AG557" s="94"/>
      <c r="AH557" s="94"/>
      <c r="AI557" s="94"/>
      <c r="AJ557" s="94"/>
      <c r="AK557" s="94"/>
      <c r="AL557" s="94"/>
      <c r="AM557" s="94"/>
      <c r="AN557" s="94"/>
      <c r="AO557" s="94"/>
      <c r="AP557" s="94"/>
      <c r="BY557" s="156"/>
      <c r="BZ557" s="156"/>
      <c r="CA557" s="156"/>
      <c r="CB557" s="156"/>
      <c r="CC557" s="156"/>
      <c r="CD557" s="156"/>
      <c r="CE557" s="156"/>
      <c r="CF557" s="156"/>
      <c r="CG557" s="156"/>
      <c r="CH557" s="156"/>
      <c r="CI557" s="156"/>
      <c r="CJ557" s="156"/>
    </row>
    <row r="558" spans="1:88" x14ac:dyDescent="0.25">
      <c r="A558" s="118"/>
      <c r="E558" s="20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  <c r="AM558" s="94"/>
      <c r="AN558" s="94"/>
      <c r="AO558" s="94"/>
      <c r="AP558" s="94"/>
      <c r="BY558" s="156"/>
      <c r="BZ558" s="156"/>
      <c r="CA558" s="156"/>
      <c r="CB558" s="156"/>
      <c r="CC558" s="156"/>
      <c r="CD558" s="156"/>
      <c r="CE558" s="156"/>
      <c r="CF558" s="156"/>
      <c r="CG558" s="156"/>
      <c r="CH558" s="156"/>
      <c r="CI558" s="156"/>
      <c r="CJ558" s="156"/>
    </row>
    <row r="559" spans="1:88" x14ac:dyDescent="0.25">
      <c r="A559" s="118"/>
      <c r="E559" s="20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  <c r="AM559" s="94"/>
      <c r="AN559" s="94"/>
      <c r="AO559" s="94"/>
      <c r="AP559" s="94"/>
      <c r="BY559" s="156"/>
      <c r="BZ559" s="156"/>
      <c r="CA559" s="156"/>
      <c r="CB559" s="156"/>
      <c r="CC559" s="156"/>
      <c r="CD559" s="156"/>
      <c r="CE559" s="156"/>
      <c r="CF559" s="156"/>
      <c r="CG559" s="156"/>
      <c r="CH559" s="156"/>
      <c r="CI559" s="156"/>
      <c r="CJ559" s="156"/>
    </row>
    <row r="560" spans="1:88" x14ac:dyDescent="0.25">
      <c r="A560" s="118"/>
      <c r="E560" s="20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  <c r="AM560" s="94"/>
      <c r="AN560" s="94"/>
      <c r="AO560" s="94"/>
      <c r="AP560" s="94"/>
      <c r="BY560" s="156"/>
      <c r="BZ560" s="156"/>
      <c r="CA560" s="156"/>
      <c r="CB560" s="156"/>
      <c r="CC560" s="156"/>
      <c r="CD560" s="156"/>
      <c r="CE560" s="156"/>
      <c r="CF560" s="156"/>
      <c r="CG560" s="156"/>
      <c r="CH560" s="156"/>
      <c r="CI560" s="156"/>
      <c r="CJ560" s="156"/>
    </row>
    <row r="561" spans="1:88" x14ac:dyDescent="0.25">
      <c r="A561" s="118"/>
      <c r="E561" s="20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  <c r="AM561" s="94"/>
      <c r="AN561" s="94"/>
      <c r="AO561" s="94"/>
      <c r="AP561" s="94"/>
      <c r="BY561" s="156"/>
      <c r="BZ561" s="156"/>
      <c r="CA561" s="156"/>
      <c r="CB561" s="156"/>
      <c r="CC561" s="156"/>
      <c r="CD561" s="156"/>
      <c r="CE561" s="156"/>
      <c r="CF561" s="156"/>
      <c r="CG561" s="156"/>
      <c r="CH561" s="156"/>
      <c r="CI561" s="156"/>
      <c r="CJ561" s="156"/>
    </row>
    <row r="562" spans="1:88" x14ac:dyDescent="0.25">
      <c r="A562" s="118"/>
      <c r="E562" s="20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  <c r="AG562" s="94"/>
      <c r="AH562" s="94"/>
      <c r="AI562" s="94"/>
      <c r="AJ562" s="94"/>
      <c r="AK562" s="94"/>
      <c r="AL562" s="94"/>
      <c r="AM562" s="94"/>
      <c r="AN562" s="94"/>
      <c r="AO562" s="94"/>
      <c r="AP562" s="94"/>
      <c r="BY562" s="156"/>
      <c r="BZ562" s="156"/>
      <c r="CA562" s="156"/>
      <c r="CB562" s="156"/>
      <c r="CC562" s="156"/>
      <c r="CD562" s="156"/>
      <c r="CE562" s="156"/>
      <c r="CF562" s="156"/>
      <c r="CG562" s="156"/>
      <c r="CH562" s="156"/>
      <c r="CI562" s="156"/>
      <c r="CJ562" s="156"/>
    </row>
    <row r="563" spans="1:88" x14ac:dyDescent="0.25">
      <c r="A563" s="118"/>
      <c r="E563" s="20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  <c r="AG563" s="94"/>
      <c r="AH563" s="94"/>
      <c r="AI563" s="94"/>
      <c r="AJ563" s="94"/>
      <c r="AK563" s="94"/>
      <c r="AL563" s="94"/>
      <c r="AM563" s="94"/>
      <c r="AN563" s="94"/>
      <c r="AO563" s="94"/>
      <c r="AP563" s="94"/>
      <c r="BY563" s="156"/>
      <c r="BZ563" s="156"/>
      <c r="CA563" s="156"/>
      <c r="CB563" s="156"/>
      <c r="CC563" s="156"/>
      <c r="CD563" s="156"/>
      <c r="CE563" s="156"/>
      <c r="CF563" s="156"/>
      <c r="CG563" s="156"/>
      <c r="CH563" s="156"/>
      <c r="CI563" s="156"/>
      <c r="CJ563" s="156"/>
    </row>
    <row r="564" spans="1:88" x14ac:dyDescent="0.25">
      <c r="A564" s="118"/>
      <c r="E564" s="20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BY564" s="156"/>
      <c r="BZ564" s="156"/>
      <c r="CA564" s="156"/>
      <c r="CB564" s="156"/>
      <c r="CC564" s="156"/>
      <c r="CD564" s="156"/>
      <c r="CE564" s="156"/>
      <c r="CF564" s="156"/>
      <c r="CG564" s="156"/>
      <c r="CH564" s="156"/>
      <c r="CI564" s="156"/>
      <c r="CJ564" s="156"/>
    </row>
    <row r="565" spans="1:88" x14ac:dyDescent="0.25">
      <c r="A565" s="118"/>
      <c r="E565" s="20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  <c r="AM565" s="94"/>
      <c r="AN565" s="94"/>
      <c r="AO565" s="94"/>
      <c r="AP565" s="94"/>
      <c r="BY565" s="156"/>
      <c r="BZ565" s="156"/>
      <c r="CA565" s="156"/>
      <c r="CB565" s="156"/>
      <c r="CC565" s="156"/>
      <c r="CD565" s="156"/>
      <c r="CE565" s="156"/>
      <c r="CF565" s="156"/>
      <c r="CG565" s="156"/>
      <c r="CH565" s="156"/>
      <c r="CI565" s="156"/>
      <c r="CJ565" s="156"/>
    </row>
    <row r="566" spans="1:88" x14ac:dyDescent="0.25">
      <c r="A566" s="118"/>
      <c r="E566" s="20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BY566" s="156"/>
      <c r="BZ566" s="156"/>
      <c r="CA566" s="156"/>
      <c r="CB566" s="156"/>
      <c r="CC566" s="156"/>
      <c r="CD566" s="156"/>
      <c r="CE566" s="156"/>
      <c r="CF566" s="156"/>
      <c r="CG566" s="156"/>
      <c r="CH566" s="156"/>
      <c r="CI566" s="156"/>
      <c r="CJ566" s="156"/>
    </row>
    <row r="567" spans="1:88" x14ac:dyDescent="0.25">
      <c r="A567" s="118"/>
      <c r="E567" s="20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  <c r="AF567" s="94"/>
      <c r="AG567" s="94"/>
      <c r="AH567" s="94"/>
      <c r="AI567" s="94"/>
      <c r="AJ567" s="94"/>
      <c r="AK567" s="94"/>
      <c r="AL567" s="94"/>
      <c r="AM567" s="94"/>
      <c r="AN567" s="94"/>
      <c r="AO567" s="94"/>
      <c r="AP567" s="94"/>
      <c r="BY567" s="156"/>
      <c r="BZ567" s="156"/>
      <c r="CA567" s="156"/>
      <c r="CB567" s="156"/>
      <c r="CC567" s="156"/>
      <c r="CD567" s="156"/>
      <c r="CE567" s="156"/>
      <c r="CF567" s="156"/>
      <c r="CG567" s="156"/>
      <c r="CH567" s="156"/>
      <c r="CI567" s="156"/>
      <c r="CJ567" s="156"/>
    </row>
    <row r="568" spans="1:88" x14ac:dyDescent="0.25">
      <c r="A568" s="118"/>
      <c r="E568" s="20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  <c r="AF568" s="94"/>
      <c r="AG568" s="94"/>
      <c r="AH568" s="94"/>
      <c r="AI568" s="94"/>
      <c r="AJ568" s="94"/>
      <c r="AK568" s="94"/>
      <c r="AL568" s="94"/>
      <c r="AM568" s="94"/>
      <c r="AN568" s="94"/>
      <c r="AO568" s="94"/>
      <c r="AP568" s="94"/>
      <c r="BY568" s="156"/>
      <c r="BZ568" s="156"/>
      <c r="CA568" s="156"/>
      <c r="CB568" s="156"/>
      <c r="CC568" s="156"/>
      <c r="CD568" s="156"/>
      <c r="CE568" s="156"/>
      <c r="CF568" s="156"/>
      <c r="CG568" s="156"/>
      <c r="CH568" s="156"/>
      <c r="CI568" s="156"/>
      <c r="CJ568" s="156"/>
    </row>
    <row r="569" spans="1:88" x14ac:dyDescent="0.25">
      <c r="A569" s="118"/>
      <c r="E569" s="20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  <c r="AF569" s="94"/>
      <c r="AG569" s="94"/>
      <c r="AH569" s="94"/>
      <c r="AI569" s="94"/>
      <c r="AJ569" s="94"/>
      <c r="AK569" s="94"/>
      <c r="AL569" s="94"/>
      <c r="AM569" s="94"/>
      <c r="AN569" s="94"/>
      <c r="AO569" s="94"/>
      <c r="AP569" s="94"/>
      <c r="BY569" s="156"/>
      <c r="BZ569" s="156"/>
      <c r="CA569" s="156"/>
      <c r="CB569" s="156"/>
      <c r="CC569" s="156"/>
      <c r="CD569" s="156"/>
      <c r="CE569" s="156"/>
      <c r="CF569" s="156"/>
      <c r="CG569" s="156"/>
      <c r="CH569" s="156"/>
      <c r="CI569" s="156"/>
      <c r="CJ569" s="156"/>
    </row>
    <row r="570" spans="1:88" x14ac:dyDescent="0.25">
      <c r="A570" s="118"/>
      <c r="E570" s="20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  <c r="AN570" s="94"/>
      <c r="AO570" s="94"/>
      <c r="AP570" s="94"/>
      <c r="BY570" s="156"/>
      <c r="BZ570" s="156"/>
      <c r="CA570" s="156"/>
      <c r="CB570" s="156"/>
      <c r="CC570" s="156"/>
      <c r="CD570" s="156"/>
      <c r="CE570" s="156"/>
      <c r="CF570" s="156"/>
      <c r="CG570" s="156"/>
      <c r="CH570" s="156"/>
      <c r="CI570" s="156"/>
      <c r="CJ570" s="156"/>
    </row>
    <row r="571" spans="1:88" x14ac:dyDescent="0.25">
      <c r="A571" s="118"/>
      <c r="E571" s="20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  <c r="AM571" s="94"/>
      <c r="AN571" s="94"/>
      <c r="AO571" s="94"/>
      <c r="AP571" s="94"/>
      <c r="BY571" s="156"/>
      <c r="BZ571" s="156"/>
      <c r="CA571" s="156"/>
      <c r="CB571" s="156"/>
      <c r="CC571" s="156"/>
      <c r="CD571" s="156"/>
      <c r="CE571" s="156"/>
      <c r="CF571" s="156"/>
      <c r="CG571" s="156"/>
      <c r="CH571" s="156"/>
      <c r="CI571" s="156"/>
      <c r="CJ571" s="156"/>
    </row>
    <row r="572" spans="1:88" x14ac:dyDescent="0.25">
      <c r="A572" s="118"/>
      <c r="E572" s="20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  <c r="AM572" s="94"/>
      <c r="AN572" s="94"/>
      <c r="AO572" s="94"/>
      <c r="AP572" s="94"/>
      <c r="BY572" s="156"/>
      <c r="BZ572" s="156"/>
      <c r="CA572" s="156"/>
      <c r="CB572" s="156"/>
      <c r="CC572" s="156"/>
      <c r="CD572" s="156"/>
      <c r="CE572" s="156"/>
      <c r="CF572" s="156"/>
      <c r="CG572" s="156"/>
      <c r="CH572" s="156"/>
      <c r="CI572" s="156"/>
      <c r="CJ572" s="156"/>
    </row>
    <row r="573" spans="1:88" x14ac:dyDescent="0.25">
      <c r="A573" s="118"/>
      <c r="E573" s="20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  <c r="AM573" s="94"/>
      <c r="AN573" s="94"/>
      <c r="AO573" s="94"/>
      <c r="AP573" s="94"/>
      <c r="BY573" s="156"/>
      <c r="BZ573" s="156"/>
      <c r="CA573" s="156"/>
      <c r="CB573" s="156"/>
      <c r="CC573" s="156"/>
      <c r="CD573" s="156"/>
      <c r="CE573" s="156"/>
      <c r="CF573" s="156"/>
      <c r="CG573" s="156"/>
      <c r="CH573" s="156"/>
      <c r="CI573" s="156"/>
      <c r="CJ573" s="156"/>
    </row>
    <row r="574" spans="1:88" x14ac:dyDescent="0.25">
      <c r="A574" s="118"/>
      <c r="E574" s="20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  <c r="AF574" s="94"/>
      <c r="AG574" s="94"/>
      <c r="AH574" s="94"/>
      <c r="AI574" s="94"/>
      <c r="AJ574" s="94"/>
      <c r="AK574" s="94"/>
      <c r="AL574" s="94"/>
      <c r="AM574" s="94"/>
      <c r="AN574" s="94"/>
      <c r="AO574" s="94"/>
      <c r="AP574" s="94"/>
      <c r="BY574" s="156"/>
      <c r="BZ574" s="156"/>
      <c r="CA574" s="156"/>
      <c r="CB574" s="156"/>
      <c r="CC574" s="156"/>
      <c r="CD574" s="156"/>
      <c r="CE574" s="156"/>
      <c r="CF574" s="156"/>
      <c r="CG574" s="156"/>
      <c r="CH574" s="156"/>
      <c r="CI574" s="156"/>
      <c r="CJ574" s="156"/>
    </row>
    <row r="575" spans="1:88" x14ac:dyDescent="0.25">
      <c r="A575" s="118"/>
      <c r="E575" s="20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  <c r="AM575" s="94"/>
      <c r="AN575" s="94"/>
      <c r="AO575" s="94"/>
      <c r="AP575" s="94"/>
      <c r="BY575" s="156"/>
      <c r="BZ575" s="156"/>
      <c r="CA575" s="156"/>
      <c r="CB575" s="156"/>
      <c r="CC575" s="156"/>
      <c r="CD575" s="156"/>
      <c r="CE575" s="156"/>
      <c r="CF575" s="156"/>
      <c r="CG575" s="156"/>
      <c r="CH575" s="156"/>
      <c r="CI575" s="156"/>
      <c r="CJ575" s="156"/>
    </row>
    <row r="576" spans="1:88" x14ac:dyDescent="0.25">
      <c r="A576" s="118"/>
      <c r="E576" s="20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BY576" s="156"/>
      <c r="BZ576" s="156"/>
      <c r="CA576" s="156"/>
      <c r="CB576" s="156"/>
      <c r="CC576" s="156"/>
      <c r="CD576" s="156"/>
      <c r="CE576" s="156"/>
      <c r="CF576" s="156"/>
      <c r="CG576" s="156"/>
      <c r="CH576" s="156"/>
      <c r="CI576" s="156"/>
      <c r="CJ576" s="156"/>
    </row>
    <row r="577" spans="1:88" x14ac:dyDescent="0.25">
      <c r="A577" s="118"/>
      <c r="E577" s="20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BY577" s="156"/>
      <c r="BZ577" s="156"/>
      <c r="CA577" s="156"/>
      <c r="CB577" s="156"/>
      <c r="CC577" s="156"/>
      <c r="CD577" s="156"/>
      <c r="CE577" s="156"/>
      <c r="CF577" s="156"/>
      <c r="CG577" s="156"/>
      <c r="CH577" s="156"/>
      <c r="CI577" s="156"/>
      <c r="CJ577" s="156"/>
    </row>
    <row r="578" spans="1:88" x14ac:dyDescent="0.25">
      <c r="A578" s="118"/>
      <c r="E578" s="20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  <c r="AM578" s="94"/>
      <c r="AN578" s="94"/>
      <c r="AO578" s="94"/>
      <c r="AP578" s="94"/>
      <c r="BY578" s="156"/>
      <c r="BZ578" s="156"/>
      <c r="CA578" s="156"/>
      <c r="CB578" s="156"/>
      <c r="CC578" s="156"/>
      <c r="CD578" s="156"/>
      <c r="CE578" s="156"/>
      <c r="CF578" s="156"/>
      <c r="CG578" s="156"/>
      <c r="CH578" s="156"/>
      <c r="CI578" s="156"/>
      <c r="CJ578" s="156"/>
    </row>
    <row r="579" spans="1:88" x14ac:dyDescent="0.25">
      <c r="A579" s="118"/>
      <c r="E579" s="20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  <c r="AM579" s="94"/>
      <c r="AN579" s="94"/>
      <c r="AO579" s="94"/>
      <c r="AP579" s="94"/>
      <c r="BY579" s="156"/>
      <c r="BZ579" s="156"/>
      <c r="CA579" s="156"/>
      <c r="CB579" s="156"/>
      <c r="CC579" s="156"/>
      <c r="CD579" s="156"/>
      <c r="CE579" s="156"/>
      <c r="CF579" s="156"/>
      <c r="CG579" s="156"/>
      <c r="CH579" s="156"/>
      <c r="CI579" s="156"/>
      <c r="CJ579" s="156"/>
    </row>
    <row r="580" spans="1:88" x14ac:dyDescent="0.25">
      <c r="A580" s="118"/>
      <c r="E580" s="20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  <c r="AG580" s="94"/>
      <c r="AH580" s="94"/>
      <c r="AI580" s="94"/>
      <c r="AJ580" s="94"/>
      <c r="AK580" s="94"/>
      <c r="AL580" s="94"/>
      <c r="AM580" s="94"/>
      <c r="AN580" s="94"/>
      <c r="AO580" s="94"/>
      <c r="AP580" s="94"/>
      <c r="BY580" s="156"/>
      <c r="BZ580" s="156"/>
      <c r="CA580" s="156"/>
      <c r="CB580" s="156"/>
      <c r="CC580" s="156"/>
      <c r="CD580" s="156"/>
      <c r="CE580" s="156"/>
      <c r="CF580" s="156"/>
      <c r="CG580" s="156"/>
      <c r="CH580" s="156"/>
      <c r="CI580" s="156"/>
      <c r="CJ580" s="156"/>
    </row>
    <row r="581" spans="1:88" x14ac:dyDescent="0.25">
      <c r="A581" s="118"/>
      <c r="E581" s="20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  <c r="AG581" s="94"/>
      <c r="AH581" s="94"/>
      <c r="AI581" s="94"/>
      <c r="AJ581" s="94"/>
      <c r="AK581" s="94"/>
      <c r="AL581" s="94"/>
      <c r="AM581" s="94"/>
      <c r="AN581" s="94"/>
      <c r="AO581" s="94"/>
      <c r="AP581" s="94"/>
      <c r="BY581" s="156"/>
      <c r="BZ581" s="156"/>
      <c r="CA581" s="156"/>
      <c r="CB581" s="156"/>
      <c r="CC581" s="156"/>
      <c r="CD581" s="156"/>
      <c r="CE581" s="156"/>
      <c r="CF581" s="156"/>
      <c r="CG581" s="156"/>
      <c r="CH581" s="156"/>
      <c r="CI581" s="156"/>
      <c r="CJ581" s="156"/>
    </row>
    <row r="582" spans="1:88" x14ac:dyDescent="0.25">
      <c r="A582" s="118"/>
      <c r="E582" s="20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  <c r="AM582" s="94"/>
      <c r="AN582" s="94"/>
      <c r="AO582" s="94"/>
      <c r="AP582" s="94"/>
      <c r="BY582" s="156"/>
      <c r="BZ582" s="156"/>
      <c r="CA582" s="156"/>
      <c r="CB582" s="156"/>
      <c r="CC582" s="156"/>
      <c r="CD582" s="156"/>
      <c r="CE582" s="156"/>
      <c r="CF582" s="156"/>
      <c r="CG582" s="156"/>
      <c r="CH582" s="156"/>
      <c r="CI582" s="156"/>
      <c r="CJ582" s="156"/>
    </row>
    <row r="583" spans="1:88" x14ac:dyDescent="0.25">
      <c r="A583" s="118"/>
      <c r="E583" s="20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  <c r="AM583" s="94"/>
      <c r="AN583" s="94"/>
      <c r="AO583" s="94"/>
      <c r="AP583" s="94"/>
      <c r="BY583" s="156"/>
      <c r="BZ583" s="156"/>
      <c r="CA583" s="156"/>
      <c r="CB583" s="156"/>
      <c r="CC583" s="156"/>
      <c r="CD583" s="156"/>
      <c r="CE583" s="156"/>
      <c r="CF583" s="156"/>
      <c r="CG583" s="156"/>
      <c r="CH583" s="156"/>
      <c r="CI583" s="156"/>
      <c r="CJ583" s="156"/>
    </row>
    <row r="584" spans="1:88" x14ac:dyDescent="0.25">
      <c r="A584" s="118"/>
      <c r="E584" s="20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  <c r="AM584" s="94"/>
      <c r="AN584" s="94"/>
      <c r="AO584" s="94"/>
      <c r="AP584" s="94"/>
      <c r="BY584" s="156"/>
      <c r="BZ584" s="156"/>
      <c r="CA584" s="156"/>
      <c r="CB584" s="156"/>
      <c r="CC584" s="156"/>
      <c r="CD584" s="156"/>
      <c r="CE584" s="156"/>
      <c r="CF584" s="156"/>
      <c r="CG584" s="156"/>
      <c r="CH584" s="156"/>
      <c r="CI584" s="156"/>
      <c r="CJ584" s="156"/>
    </row>
    <row r="585" spans="1:88" x14ac:dyDescent="0.25">
      <c r="A585" s="118"/>
      <c r="E585" s="20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  <c r="AM585" s="94"/>
      <c r="AN585" s="94"/>
      <c r="AO585" s="94"/>
      <c r="AP585" s="94"/>
      <c r="BY585" s="156"/>
      <c r="BZ585" s="156"/>
      <c r="CA585" s="156"/>
      <c r="CB585" s="156"/>
      <c r="CC585" s="156"/>
      <c r="CD585" s="156"/>
      <c r="CE585" s="156"/>
      <c r="CF585" s="156"/>
      <c r="CG585" s="156"/>
      <c r="CH585" s="156"/>
      <c r="CI585" s="156"/>
      <c r="CJ585" s="156"/>
    </row>
    <row r="586" spans="1:88" x14ac:dyDescent="0.25">
      <c r="A586" s="118"/>
      <c r="E586" s="20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  <c r="AM586" s="94"/>
      <c r="AN586" s="94"/>
      <c r="AO586" s="94"/>
      <c r="AP586" s="94"/>
      <c r="BY586" s="156"/>
      <c r="BZ586" s="156"/>
      <c r="CA586" s="156"/>
      <c r="CB586" s="156"/>
      <c r="CC586" s="156"/>
      <c r="CD586" s="156"/>
      <c r="CE586" s="156"/>
      <c r="CF586" s="156"/>
      <c r="CG586" s="156"/>
      <c r="CH586" s="156"/>
      <c r="CI586" s="156"/>
      <c r="CJ586" s="156"/>
    </row>
    <row r="587" spans="1:88" x14ac:dyDescent="0.25">
      <c r="A587" s="118"/>
      <c r="E587" s="20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  <c r="AM587" s="94"/>
      <c r="AN587" s="94"/>
      <c r="AO587" s="94"/>
      <c r="AP587" s="94"/>
      <c r="BY587" s="156"/>
      <c r="BZ587" s="156"/>
      <c r="CA587" s="156"/>
      <c r="CB587" s="156"/>
      <c r="CC587" s="156"/>
      <c r="CD587" s="156"/>
      <c r="CE587" s="156"/>
      <c r="CF587" s="156"/>
      <c r="CG587" s="156"/>
      <c r="CH587" s="156"/>
      <c r="CI587" s="156"/>
      <c r="CJ587" s="156"/>
    </row>
    <row r="588" spans="1:88" x14ac:dyDescent="0.25">
      <c r="A588" s="118"/>
      <c r="E588" s="20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BY588" s="156"/>
      <c r="BZ588" s="156"/>
      <c r="CA588" s="156"/>
      <c r="CB588" s="156"/>
      <c r="CC588" s="156"/>
      <c r="CD588" s="156"/>
      <c r="CE588" s="156"/>
      <c r="CF588" s="156"/>
      <c r="CG588" s="156"/>
      <c r="CH588" s="156"/>
      <c r="CI588" s="156"/>
      <c r="CJ588" s="156"/>
    </row>
    <row r="589" spans="1:88" x14ac:dyDescent="0.25">
      <c r="A589" s="118"/>
      <c r="E589" s="20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  <c r="AM589" s="94"/>
      <c r="AN589" s="94"/>
      <c r="AO589" s="94"/>
      <c r="AP589" s="94"/>
      <c r="BY589" s="156"/>
      <c r="BZ589" s="156"/>
      <c r="CA589" s="156"/>
      <c r="CB589" s="156"/>
      <c r="CC589" s="156"/>
      <c r="CD589" s="156"/>
      <c r="CE589" s="156"/>
      <c r="CF589" s="156"/>
      <c r="CG589" s="156"/>
      <c r="CH589" s="156"/>
      <c r="CI589" s="156"/>
      <c r="CJ589" s="156"/>
    </row>
    <row r="590" spans="1:88" x14ac:dyDescent="0.25">
      <c r="A590" s="118"/>
      <c r="E590" s="20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BY590" s="156"/>
      <c r="BZ590" s="156"/>
      <c r="CA590" s="156"/>
      <c r="CB590" s="156"/>
      <c r="CC590" s="156"/>
      <c r="CD590" s="156"/>
      <c r="CE590" s="156"/>
      <c r="CF590" s="156"/>
      <c r="CG590" s="156"/>
      <c r="CH590" s="156"/>
      <c r="CI590" s="156"/>
      <c r="CJ590" s="156"/>
    </row>
    <row r="591" spans="1:88" x14ac:dyDescent="0.25">
      <c r="A591" s="118"/>
      <c r="E591" s="20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  <c r="AM591" s="94"/>
      <c r="AN591" s="94"/>
      <c r="AO591" s="94"/>
      <c r="AP591" s="94"/>
      <c r="BY591" s="156"/>
      <c r="BZ591" s="156"/>
      <c r="CA591" s="156"/>
      <c r="CB591" s="156"/>
      <c r="CC591" s="156"/>
      <c r="CD591" s="156"/>
      <c r="CE591" s="156"/>
      <c r="CF591" s="156"/>
      <c r="CG591" s="156"/>
      <c r="CH591" s="156"/>
      <c r="CI591" s="156"/>
      <c r="CJ591" s="156"/>
    </row>
    <row r="592" spans="1:88" x14ac:dyDescent="0.25">
      <c r="A592" s="118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  <c r="AF592" s="94"/>
      <c r="AG592" s="94"/>
      <c r="AH592" s="94"/>
      <c r="AI592" s="94"/>
      <c r="AJ592" s="94"/>
      <c r="AK592" s="94"/>
      <c r="AL592" s="94"/>
      <c r="AM592" s="94"/>
      <c r="AN592" s="94"/>
      <c r="AO592" s="94"/>
      <c r="AP592" s="94"/>
      <c r="BY592" s="156"/>
      <c r="BZ592" s="156"/>
      <c r="CA592" s="156"/>
      <c r="CB592" s="156"/>
      <c r="CC592" s="156"/>
      <c r="CD592" s="156"/>
      <c r="CE592" s="156"/>
      <c r="CF592" s="156"/>
      <c r="CG592" s="156"/>
      <c r="CH592" s="156"/>
      <c r="CI592" s="156"/>
      <c r="CJ592" s="156"/>
    </row>
    <row r="593" spans="1:88" x14ac:dyDescent="0.25">
      <c r="A593" s="118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  <c r="AF593" s="94"/>
      <c r="AG593" s="94"/>
      <c r="AH593" s="94"/>
      <c r="AI593" s="94"/>
      <c r="AJ593" s="94"/>
      <c r="AK593" s="94"/>
      <c r="AL593" s="94"/>
      <c r="AM593" s="94"/>
      <c r="AN593" s="94"/>
      <c r="AO593" s="94"/>
      <c r="AP593" s="94"/>
      <c r="BY593" s="156"/>
      <c r="BZ593" s="156"/>
      <c r="CA593" s="156"/>
      <c r="CB593" s="156"/>
      <c r="CC593" s="156"/>
      <c r="CD593" s="156"/>
      <c r="CE593" s="156"/>
      <c r="CF593" s="156"/>
      <c r="CG593" s="156"/>
      <c r="CH593" s="156"/>
      <c r="CI593" s="156"/>
      <c r="CJ593" s="156"/>
    </row>
    <row r="594" spans="1:88" x14ac:dyDescent="0.25">
      <c r="A594" s="118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  <c r="BY594" s="156"/>
      <c r="BZ594" s="156"/>
      <c r="CA594" s="156"/>
      <c r="CB594" s="156"/>
      <c r="CC594" s="156"/>
      <c r="CD594" s="156"/>
      <c r="CE594" s="156"/>
      <c r="CF594" s="156"/>
      <c r="CG594" s="156"/>
      <c r="CH594" s="156"/>
      <c r="CI594" s="156"/>
      <c r="CJ594" s="156"/>
    </row>
    <row r="595" spans="1:88" x14ac:dyDescent="0.25">
      <c r="A595" s="118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  <c r="AM595" s="94"/>
      <c r="AN595" s="94"/>
      <c r="AO595" s="94"/>
      <c r="AP595" s="94"/>
      <c r="BY595" s="156"/>
      <c r="BZ595" s="156"/>
      <c r="CA595" s="156"/>
      <c r="CB595" s="156"/>
      <c r="CC595" s="156"/>
      <c r="CD595" s="156"/>
      <c r="CE595" s="156"/>
      <c r="CF595" s="156"/>
      <c r="CG595" s="156"/>
      <c r="CH595" s="156"/>
      <c r="CI595" s="156"/>
      <c r="CJ595" s="156"/>
    </row>
    <row r="596" spans="1:88" x14ac:dyDescent="0.25">
      <c r="A596" s="118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  <c r="BY596" s="156"/>
      <c r="BZ596" s="156"/>
      <c r="CA596" s="156"/>
      <c r="CB596" s="156"/>
      <c r="CC596" s="156"/>
      <c r="CD596" s="156"/>
      <c r="CE596" s="156"/>
      <c r="CF596" s="156"/>
      <c r="CG596" s="156"/>
      <c r="CH596" s="156"/>
      <c r="CI596" s="156"/>
      <c r="CJ596" s="156"/>
    </row>
    <row r="597" spans="1:88" x14ac:dyDescent="0.25">
      <c r="A597" s="118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BY597" s="156"/>
      <c r="BZ597" s="156"/>
      <c r="CA597" s="156"/>
      <c r="CB597" s="156"/>
      <c r="CC597" s="156"/>
      <c r="CD597" s="156"/>
      <c r="CE597" s="156"/>
      <c r="CF597" s="156"/>
      <c r="CG597" s="156"/>
      <c r="CH597" s="156"/>
      <c r="CI597" s="156"/>
      <c r="CJ597" s="156"/>
    </row>
    <row r="598" spans="1:88" x14ac:dyDescent="0.25">
      <c r="A598" s="118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  <c r="BY598" s="156"/>
      <c r="BZ598" s="156"/>
      <c r="CA598" s="156"/>
      <c r="CB598" s="156"/>
      <c r="CC598" s="156"/>
      <c r="CD598" s="156"/>
      <c r="CE598" s="156"/>
      <c r="CF598" s="156"/>
      <c r="CG598" s="156"/>
      <c r="CH598" s="156"/>
      <c r="CI598" s="156"/>
      <c r="CJ598" s="156"/>
    </row>
    <row r="599" spans="1:88" x14ac:dyDescent="0.25">
      <c r="A599" s="118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  <c r="AM599" s="94"/>
      <c r="AN599" s="94"/>
      <c r="AO599" s="94"/>
      <c r="AP599" s="94"/>
      <c r="BY599" s="156"/>
      <c r="BZ599" s="156"/>
      <c r="CA599" s="156"/>
      <c r="CB599" s="156"/>
      <c r="CC599" s="156"/>
      <c r="CD599" s="156"/>
      <c r="CE599" s="156"/>
      <c r="CF599" s="156"/>
      <c r="CG599" s="156"/>
      <c r="CH599" s="156"/>
      <c r="CI599" s="156"/>
      <c r="CJ599" s="156"/>
    </row>
    <row r="600" spans="1:88" x14ac:dyDescent="0.25">
      <c r="A600" s="118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  <c r="BY600" s="156"/>
      <c r="BZ600" s="156"/>
      <c r="CA600" s="156"/>
      <c r="CB600" s="156"/>
      <c r="CC600" s="156"/>
      <c r="CD600" s="156"/>
      <c r="CE600" s="156"/>
      <c r="CF600" s="156"/>
      <c r="CG600" s="156"/>
      <c r="CH600" s="156"/>
      <c r="CI600" s="156"/>
      <c r="CJ600" s="156"/>
    </row>
    <row r="601" spans="1:88" x14ac:dyDescent="0.25">
      <c r="A601" s="118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  <c r="AM601" s="94"/>
      <c r="AN601" s="94"/>
      <c r="AO601" s="94"/>
      <c r="AP601" s="94"/>
      <c r="BY601" s="156"/>
      <c r="BZ601" s="156"/>
      <c r="CA601" s="156"/>
      <c r="CB601" s="156"/>
      <c r="CC601" s="156"/>
      <c r="CD601" s="156"/>
      <c r="CE601" s="156"/>
      <c r="CF601" s="156"/>
      <c r="CG601" s="156"/>
      <c r="CH601" s="156"/>
      <c r="CI601" s="156"/>
      <c r="CJ601" s="156"/>
    </row>
    <row r="602" spans="1:88" x14ac:dyDescent="0.25">
      <c r="A602" s="118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  <c r="BY602" s="156"/>
      <c r="BZ602" s="156"/>
      <c r="CA602" s="156"/>
      <c r="CB602" s="156"/>
      <c r="CC602" s="156"/>
      <c r="CD602" s="156"/>
      <c r="CE602" s="156"/>
      <c r="CF602" s="156"/>
      <c r="CG602" s="156"/>
      <c r="CH602" s="156"/>
      <c r="CI602" s="156"/>
      <c r="CJ602" s="156"/>
    </row>
    <row r="603" spans="1:88" x14ac:dyDescent="0.25">
      <c r="A603" s="118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  <c r="AM603" s="94"/>
      <c r="AN603" s="94"/>
      <c r="AO603" s="94"/>
      <c r="AP603" s="94"/>
      <c r="BY603" s="156"/>
      <c r="BZ603" s="156"/>
      <c r="CA603" s="156"/>
      <c r="CB603" s="156"/>
      <c r="CC603" s="156"/>
      <c r="CD603" s="156"/>
      <c r="CE603" s="156"/>
      <c r="CF603" s="156"/>
      <c r="CG603" s="156"/>
      <c r="CH603" s="156"/>
      <c r="CI603" s="156"/>
      <c r="CJ603" s="156"/>
    </row>
    <row r="604" spans="1:88" x14ac:dyDescent="0.25">
      <c r="A604" s="118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  <c r="AM604" s="94"/>
      <c r="AN604" s="94"/>
      <c r="AO604" s="94"/>
      <c r="AP604" s="94"/>
      <c r="BY604" s="156"/>
      <c r="BZ604" s="156"/>
      <c r="CA604" s="156"/>
      <c r="CB604" s="156"/>
      <c r="CC604" s="156"/>
      <c r="CD604" s="156"/>
      <c r="CE604" s="156"/>
      <c r="CF604" s="156"/>
      <c r="CG604" s="156"/>
      <c r="CH604" s="156"/>
      <c r="CI604" s="156"/>
      <c r="CJ604" s="156"/>
    </row>
    <row r="605" spans="1:88" x14ac:dyDescent="0.25">
      <c r="A605" s="118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  <c r="AG605" s="94"/>
      <c r="AH605" s="94"/>
      <c r="AI605" s="94"/>
      <c r="AJ605" s="94"/>
      <c r="AK605" s="94"/>
      <c r="AL605" s="94"/>
      <c r="AM605" s="94"/>
      <c r="AN605" s="94"/>
      <c r="AO605" s="94"/>
      <c r="AP605" s="94"/>
      <c r="BY605" s="156"/>
      <c r="BZ605" s="156"/>
      <c r="CA605" s="156"/>
      <c r="CB605" s="156"/>
      <c r="CC605" s="156"/>
      <c r="CD605" s="156"/>
      <c r="CE605" s="156"/>
      <c r="CF605" s="156"/>
      <c r="CG605" s="156"/>
      <c r="CH605" s="156"/>
      <c r="CI605" s="156"/>
      <c r="CJ605" s="156"/>
    </row>
    <row r="606" spans="1:88" x14ac:dyDescent="0.25">
      <c r="A606" s="118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  <c r="AM606" s="94"/>
      <c r="AN606" s="94"/>
      <c r="AO606" s="94"/>
      <c r="AP606" s="94"/>
      <c r="BY606" s="156"/>
      <c r="BZ606" s="156"/>
      <c r="CA606" s="156"/>
      <c r="CB606" s="156"/>
      <c r="CC606" s="156"/>
      <c r="CD606" s="156"/>
      <c r="CE606" s="156"/>
      <c r="CF606" s="156"/>
      <c r="CG606" s="156"/>
      <c r="CH606" s="156"/>
      <c r="CI606" s="156"/>
      <c r="CJ606" s="156"/>
    </row>
    <row r="607" spans="1:88" x14ac:dyDescent="0.25">
      <c r="A607" s="118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  <c r="AM607" s="94"/>
      <c r="AN607" s="94"/>
      <c r="AO607" s="94"/>
      <c r="AP607" s="94"/>
      <c r="BY607" s="156"/>
      <c r="BZ607" s="156"/>
      <c r="CA607" s="156"/>
      <c r="CB607" s="156"/>
      <c r="CC607" s="156"/>
      <c r="CD607" s="156"/>
      <c r="CE607" s="156"/>
      <c r="CF607" s="156"/>
      <c r="CG607" s="156"/>
      <c r="CH607" s="156"/>
      <c r="CI607" s="156"/>
      <c r="CJ607" s="156"/>
    </row>
    <row r="608" spans="1:88" x14ac:dyDescent="0.25">
      <c r="A608" s="118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BY608" s="156"/>
      <c r="BZ608" s="156"/>
      <c r="CA608" s="156"/>
      <c r="CB608" s="156"/>
      <c r="CC608" s="156"/>
      <c r="CD608" s="156"/>
      <c r="CE608" s="156"/>
      <c r="CF608" s="156"/>
      <c r="CG608" s="156"/>
      <c r="CH608" s="156"/>
      <c r="CI608" s="156"/>
      <c r="CJ608" s="156"/>
    </row>
    <row r="609" spans="1:88" x14ac:dyDescent="0.25">
      <c r="A609" s="118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BY609" s="156"/>
      <c r="BZ609" s="156"/>
      <c r="CA609" s="156"/>
      <c r="CB609" s="156"/>
      <c r="CC609" s="156"/>
      <c r="CD609" s="156"/>
      <c r="CE609" s="156"/>
      <c r="CF609" s="156"/>
      <c r="CG609" s="156"/>
      <c r="CH609" s="156"/>
      <c r="CI609" s="156"/>
      <c r="CJ609" s="156"/>
    </row>
    <row r="610" spans="1:88" x14ac:dyDescent="0.25">
      <c r="A610" s="118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  <c r="AM610" s="94"/>
      <c r="AN610" s="94"/>
      <c r="AO610" s="94"/>
      <c r="AP610" s="94"/>
      <c r="BY610" s="156"/>
      <c r="BZ610" s="156"/>
      <c r="CA610" s="156"/>
      <c r="CB610" s="156"/>
      <c r="CC610" s="156"/>
      <c r="CD610" s="156"/>
      <c r="CE610" s="156"/>
      <c r="CF610" s="156"/>
      <c r="CG610" s="156"/>
      <c r="CH610" s="156"/>
      <c r="CI610" s="156"/>
      <c r="CJ610" s="156"/>
    </row>
    <row r="611" spans="1:88" x14ac:dyDescent="0.25">
      <c r="A611" s="118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  <c r="AF611" s="94"/>
      <c r="AG611" s="94"/>
      <c r="AH611" s="94"/>
      <c r="AI611" s="94"/>
      <c r="AJ611" s="94"/>
      <c r="AK611" s="94"/>
      <c r="AL611" s="94"/>
      <c r="AM611" s="94"/>
      <c r="AN611" s="94"/>
      <c r="AO611" s="94"/>
      <c r="AP611" s="94"/>
      <c r="BY611" s="156"/>
      <c r="BZ611" s="156"/>
      <c r="CA611" s="156"/>
      <c r="CB611" s="156"/>
      <c r="CC611" s="156"/>
      <c r="CD611" s="156"/>
      <c r="CE611" s="156"/>
      <c r="CF611" s="156"/>
      <c r="CG611" s="156"/>
      <c r="CH611" s="156"/>
      <c r="CI611" s="156"/>
      <c r="CJ611" s="156"/>
    </row>
    <row r="612" spans="1:88" x14ac:dyDescent="0.25">
      <c r="A612" s="118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  <c r="AM612" s="94"/>
      <c r="AN612" s="94"/>
      <c r="AO612" s="94"/>
      <c r="AP612" s="94"/>
      <c r="BY612" s="156"/>
      <c r="BZ612" s="156"/>
      <c r="CA612" s="156"/>
      <c r="CB612" s="156"/>
      <c r="CC612" s="156"/>
      <c r="CD612" s="156"/>
      <c r="CE612" s="156"/>
      <c r="CF612" s="156"/>
      <c r="CG612" s="156"/>
      <c r="CH612" s="156"/>
      <c r="CI612" s="156"/>
      <c r="CJ612" s="156"/>
    </row>
    <row r="613" spans="1:88" x14ac:dyDescent="0.25">
      <c r="A613" s="118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  <c r="AM613" s="94"/>
      <c r="AN613" s="94"/>
      <c r="AO613" s="94"/>
      <c r="AP613" s="94"/>
      <c r="BY613" s="156"/>
      <c r="BZ613" s="156"/>
      <c r="CA613" s="156"/>
      <c r="CB613" s="156"/>
      <c r="CC613" s="156"/>
      <c r="CD613" s="156"/>
      <c r="CE613" s="156"/>
      <c r="CF613" s="156"/>
      <c r="CG613" s="156"/>
      <c r="CH613" s="156"/>
      <c r="CI613" s="156"/>
      <c r="CJ613" s="156"/>
    </row>
    <row r="614" spans="1:88" x14ac:dyDescent="0.25">
      <c r="A614" s="118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  <c r="AM614" s="94"/>
      <c r="AN614" s="94"/>
      <c r="AO614" s="94"/>
      <c r="AP614" s="94"/>
      <c r="BY614" s="156"/>
      <c r="BZ614" s="156"/>
      <c r="CA614" s="156"/>
      <c r="CB614" s="156"/>
      <c r="CC614" s="156"/>
      <c r="CD614" s="156"/>
      <c r="CE614" s="156"/>
      <c r="CF614" s="156"/>
      <c r="CG614" s="156"/>
      <c r="CH614" s="156"/>
      <c r="CI614" s="156"/>
      <c r="CJ614" s="156"/>
    </row>
    <row r="615" spans="1:88" x14ac:dyDescent="0.25">
      <c r="A615" s="118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  <c r="AM615" s="94"/>
      <c r="AN615" s="94"/>
      <c r="AO615" s="94"/>
      <c r="AP615" s="94"/>
      <c r="BY615" s="156"/>
      <c r="BZ615" s="156"/>
      <c r="CA615" s="156"/>
      <c r="CB615" s="156"/>
      <c r="CC615" s="156"/>
      <c r="CD615" s="156"/>
      <c r="CE615" s="156"/>
      <c r="CF615" s="156"/>
      <c r="CG615" s="156"/>
      <c r="CH615" s="156"/>
      <c r="CI615" s="156"/>
      <c r="CJ615" s="156"/>
    </row>
    <row r="616" spans="1:88" x14ac:dyDescent="0.25">
      <c r="A616" s="118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  <c r="AF616" s="94"/>
      <c r="AG616" s="94"/>
      <c r="AH616" s="94"/>
      <c r="AI616" s="94"/>
      <c r="AJ616" s="94"/>
      <c r="AK616" s="94"/>
      <c r="AL616" s="94"/>
      <c r="AM616" s="94"/>
      <c r="AN616" s="94"/>
      <c r="AO616" s="94"/>
      <c r="AP616" s="94"/>
      <c r="BY616" s="156"/>
      <c r="BZ616" s="156"/>
      <c r="CA616" s="156"/>
      <c r="CB616" s="156"/>
      <c r="CC616" s="156"/>
      <c r="CD616" s="156"/>
      <c r="CE616" s="156"/>
      <c r="CF616" s="156"/>
      <c r="CG616" s="156"/>
      <c r="CH616" s="156"/>
      <c r="CI616" s="156"/>
      <c r="CJ616" s="156"/>
    </row>
    <row r="617" spans="1:88" x14ac:dyDescent="0.25">
      <c r="A617" s="118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  <c r="AF617" s="94"/>
      <c r="AG617" s="94"/>
      <c r="AH617" s="94"/>
      <c r="AI617" s="94"/>
      <c r="AJ617" s="94"/>
      <c r="AK617" s="94"/>
      <c r="AL617" s="94"/>
      <c r="AM617" s="94"/>
      <c r="AN617" s="94"/>
      <c r="AO617" s="94"/>
      <c r="AP617" s="94"/>
      <c r="BY617" s="156"/>
      <c r="BZ617" s="156"/>
      <c r="CA617" s="156"/>
      <c r="CB617" s="156"/>
      <c r="CC617" s="156"/>
      <c r="CD617" s="156"/>
      <c r="CE617" s="156"/>
      <c r="CF617" s="156"/>
      <c r="CG617" s="156"/>
      <c r="CH617" s="156"/>
      <c r="CI617" s="156"/>
      <c r="CJ617" s="156"/>
    </row>
    <row r="618" spans="1:88" x14ac:dyDescent="0.25">
      <c r="A618" s="118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  <c r="AM618" s="94"/>
      <c r="AN618" s="94"/>
      <c r="AO618" s="94"/>
      <c r="AP618" s="94"/>
      <c r="BY618" s="156"/>
      <c r="BZ618" s="156"/>
      <c r="CA618" s="156"/>
      <c r="CB618" s="156"/>
      <c r="CC618" s="156"/>
      <c r="CD618" s="156"/>
      <c r="CE618" s="156"/>
      <c r="CF618" s="156"/>
      <c r="CG618" s="156"/>
      <c r="CH618" s="156"/>
      <c r="CI618" s="156"/>
      <c r="CJ618" s="156"/>
    </row>
    <row r="619" spans="1:88" x14ac:dyDescent="0.25">
      <c r="A619" s="118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BY619" s="156"/>
      <c r="BZ619" s="156"/>
      <c r="CA619" s="156"/>
      <c r="CB619" s="156"/>
      <c r="CC619" s="156"/>
      <c r="CD619" s="156"/>
      <c r="CE619" s="156"/>
      <c r="CF619" s="156"/>
      <c r="CG619" s="156"/>
      <c r="CH619" s="156"/>
      <c r="CI619" s="156"/>
      <c r="CJ619" s="156"/>
    </row>
    <row r="620" spans="1:88" x14ac:dyDescent="0.25">
      <c r="A620" s="118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BY620" s="156"/>
      <c r="BZ620" s="156"/>
      <c r="CA620" s="156"/>
      <c r="CB620" s="156"/>
      <c r="CC620" s="156"/>
      <c r="CD620" s="156"/>
      <c r="CE620" s="156"/>
      <c r="CF620" s="156"/>
      <c r="CG620" s="156"/>
      <c r="CH620" s="156"/>
      <c r="CI620" s="156"/>
      <c r="CJ620" s="156"/>
    </row>
    <row r="621" spans="1:88" x14ac:dyDescent="0.25">
      <c r="A621" s="118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BY621" s="156"/>
      <c r="BZ621" s="156"/>
      <c r="CA621" s="156"/>
      <c r="CB621" s="156"/>
      <c r="CC621" s="156"/>
      <c r="CD621" s="156"/>
      <c r="CE621" s="156"/>
      <c r="CF621" s="156"/>
      <c r="CG621" s="156"/>
      <c r="CH621" s="156"/>
      <c r="CI621" s="156"/>
      <c r="CJ621" s="156"/>
    </row>
    <row r="622" spans="1:88" x14ac:dyDescent="0.25">
      <c r="A622" s="118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  <c r="AM622" s="94"/>
      <c r="AN622" s="94"/>
      <c r="AO622" s="94"/>
      <c r="AP622" s="94"/>
      <c r="BY622" s="156"/>
      <c r="BZ622" s="156"/>
      <c r="CA622" s="156"/>
      <c r="CB622" s="156"/>
      <c r="CC622" s="156"/>
      <c r="CD622" s="156"/>
      <c r="CE622" s="156"/>
      <c r="CF622" s="156"/>
      <c r="CG622" s="156"/>
      <c r="CH622" s="156"/>
      <c r="CI622" s="156"/>
      <c r="CJ622" s="156"/>
    </row>
    <row r="623" spans="1:88" x14ac:dyDescent="0.25">
      <c r="A623" s="118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  <c r="AG623" s="94"/>
      <c r="AH623" s="94"/>
      <c r="AI623" s="94"/>
      <c r="AJ623" s="94"/>
      <c r="AK623" s="94"/>
      <c r="AL623" s="94"/>
      <c r="AM623" s="94"/>
      <c r="AN623" s="94"/>
      <c r="AO623" s="94"/>
      <c r="AP623" s="94"/>
      <c r="BY623" s="156"/>
      <c r="BZ623" s="156"/>
      <c r="CA623" s="156"/>
      <c r="CB623" s="156"/>
      <c r="CC623" s="156"/>
      <c r="CD623" s="156"/>
      <c r="CE623" s="156"/>
      <c r="CF623" s="156"/>
      <c r="CG623" s="156"/>
      <c r="CH623" s="156"/>
      <c r="CI623" s="156"/>
      <c r="CJ623" s="156"/>
    </row>
    <row r="624" spans="1:88" x14ac:dyDescent="0.25">
      <c r="A624" s="118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  <c r="AG624" s="94"/>
      <c r="AH624" s="94"/>
      <c r="AI624" s="94"/>
      <c r="AJ624" s="94"/>
      <c r="AK624" s="94"/>
      <c r="AL624" s="94"/>
      <c r="AM624" s="94"/>
      <c r="AN624" s="94"/>
      <c r="AO624" s="94"/>
      <c r="AP624" s="94"/>
      <c r="BY624" s="156"/>
      <c r="BZ624" s="156"/>
      <c r="CA624" s="156"/>
      <c r="CB624" s="156"/>
      <c r="CC624" s="156"/>
      <c r="CD624" s="156"/>
      <c r="CE624" s="156"/>
      <c r="CF624" s="156"/>
      <c r="CG624" s="156"/>
      <c r="CH624" s="156"/>
      <c r="CI624" s="156"/>
      <c r="CJ624" s="156"/>
    </row>
    <row r="625" spans="1:88" x14ac:dyDescent="0.25">
      <c r="A625" s="118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  <c r="AG625" s="94"/>
      <c r="AH625" s="94"/>
      <c r="AI625" s="94"/>
      <c r="AJ625" s="94"/>
      <c r="AK625" s="94"/>
      <c r="AL625" s="94"/>
      <c r="AM625" s="94"/>
      <c r="AN625" s="94"/>
      <c r="AO625" s="94"/>
      <c r="AP625" s="94"/>
      <c r="BY625" s="156"/>
      <c r="BZ625" s="156"/>
      <c r="CA625" s="156"/>
      <c r="CB625" s="156"/>
      <c r="CC625" s="156"/>
      <c r="CD625" s="156"/>
      <c r="CE625" s="156"/>
      <c r="CF625" s="156"/>
      <c r="CG625" s="156"/>
      <c r="CH625" s="156"/>
      <c r="CI625" s="156"/>
      <c r="CJ625" s="156"/>
    </row>
    <row r="626" spans="1:88" x14ac:dyDescent="0.25">
      <c r="A626" s="118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94"/>
      <c r="AK626" s="94"/>
      <c r="AL626" s="94"/>
      <c r="AM626" s="94"/>
      <c r="AN626" s="94"/>
      <c r="AO626" s="94"/>
      <c r="AP626" s="94"/>
      <c r="BY626" s="156"/>
      <c r="BZ626" s="156"/>
      <c r="CA626" s="156"/>
      <c r="CB626" s="156"/>
      <c r="CC626" s="156"/>
      <c r="CD626" s="156"/>
      <c r="CE626" s="156"/>
      <c r="CF626" s="156"/>
      <c r="CG626" s="156"/>
      <c r="CH626" s="156"/>
      <c r="CI626" s="156"/>
      <c r="CJ626" s="156"/>
    </row>
    <row r="627" spans="1:88" x14ac:dyDescent="0.25">
      <c r="A627" s="118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  <c r="AF627" s="94"/>
      <c r="AG627" s="94"/>
      <c r="AH627" s="94"/>
      <c r="AI627" s="94"/>
      <c r="AJ627" s="94"/>
      <c r="AK627" s="94"/>
      <c r="AL627" s="94"/>
      <c r="AM627" s="94"/>
      <c r="AN627" s="94"/>
      <c r="AO627" s="94"/>
      <c r="AP627" s="94"/>
      <c r="BY627" s="156"/>
      <c r="BZ627" s="156"/>
      <c r="CA627" s="156"/>
      <c r="CB627" s="156"/>
      <c r="CC627" s="156"/>
      <c r="CD627" s="156"/>
      <c r="CE627" s="156"/>
      <c r="CF627" s="156"/>
      <c r="CG627" s="156"/>
      <c r="CH627" s="156"/>
      <c r="CI627" s="156"/>
      <c r="CJ627" s="156"/>
    </row>
    <row r="628" spans="1:88" x14ac:dyDescent="0.25">
      <c r="A628" s="118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  <c r="AF628" s="94"/>
      <c r="AG628" s="94"/>
      <c r="AH628" s="94"/>
      <c r="AI628" s="94"/>
      <c r="AJ628" s="94"/>
      <c r="AK628" s="94"/>
      <c r="AL628" s="94"/>
      <c r="AM628" s="94"/>
      <c r="AN628" s="94"/>
      <c r="AO628" s="94"/>
      <c r="AP628" s="94"/>
      <c r="BY628" s="156"/>
      <c r="BZ628" s="156"/>
      <c r="CA628" s="156"/>
      <c r="CB628" s="156"/>
      <c r="CC628" s="156"/>
      <c r="CD628" s="156"/>
      <c r="CE628" s="156"/>
      <c r="CF628" s="156"/>
      <c r="CG628" s="156"/>
      <c r="CH628" s="156"/>
      <c r="CI628" s="156"/>
      <c r="CJ628" s="156"/>
    </row>
    <row r="629" spans="1:88" x14ac:dyDescent="0.25">
      <c r="A629" s="118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  <c r="AF629" s="94"/>
      <c r="AG629" s="94"/>
      <c r="AH629" s="94"/>
      <c r="AI629" s="94"/>
      <c r="AJ629" s="94"/>
      <c r="AK629" s="94"/>
      <c r="AL629" s="94"/>
      <c r="AM629" s="94"/>
      <c r="AN629" s="94"/>
      <c r="AO629" s="94"/>
      <c r="AP629" s="94"/>
      <c r="BY629" s="156"/>
      <c r="BZ629" s="156"/>
      <c r="CA629" s="156"/>
      <c r="CB629" s="156"/>
      <c r="CC629" s="156"/>
      <c r="CD629" s="156"/>
      <c r="CE629" s="156"/>
      <c r="CF629" s="156"/>
      <c r="CG629" s="156"/>
      <c r="CH629" s="156"/>
      <c r="CI629" s="156"/>
      <c r="CJ629" s="156"/>
    </row>
    <row r="630" spans="1:88" x14ac:dyDescent="0.25">
      <c r="A630" s="118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94"/>
      <c r="AK630" s="94"/>
      <c r="AL630" s="94"/>
      <c r="AM630" s="94"/>
      <c r="AN630" s="94"/>
      <c r="AO630" s="94"/>
      <c r="AP630" s="94"/>
      <c r="BY630" s="156"/>
      <c r="BZ630" s="156"/>
      <c r="CA630" s="156"/>
      <c r="CB630" s="156"/>
      <c r="CC630" s="156"/>
      <c r="CD630" s="156"/>
      <c r="CE630" s="156"/>
      <c r="CF630" s="156"/>
      <c r="CG630" s="156"/>
      <c r="CH630" s="156"/>
      <c r="CI630" s="156"/>
      <c r="CJ630" s="156"/>
    </row>
    <row r="631" spans="1:88" x14ac:dyDescent="0.25">
      <c r="A631" s="118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  <c r="AM631" s="94"/>
      <c r="AN631" s="94"/>
      <c r="AO631" s="94"/>
      <c r="AP631" s="94"/>
      <c r="BY631" s="156"/>
      <c r="BZ631" s="156"/>
      <c r="CA631" s="156"/>
      <c r="CB631" s="156"/>
      <c r="CC631" s="156"/>
      <c r="CD631" s="156"/>
      <c r="CE631" s="156"/>
      <c r="CF631" s="156"/>
      <c r="CG631" s="156"/>
      <c r="CH631" s="156"/>
      <c r="CI631" s="156"/>
      <c r="CJ631" s="156"/>
    </row>
    <row r="632" spans="1:88" x14ac:dyDescent="0.25">
      <c r="A632" s="118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  <c r="AM632" s="94"/>
      <c r="AN632" s="94"/>
      <c r="AO632" s="94"/>
      <c r="AP632" s="94"/>
      <c r="BY632" s="156"/>
      <c r="BZ632" s="156"/>
      <c r="CA632" s="156"/>
      <c r="CB632" s="156"/>
      <c r="CC632" s="156"/>
      <c r="CD632" s="156"/>
      <c r="CE632" s="156"/>
      <c r="CF632" s="156"/>
      <c r="CG632" s="156"/>
      <c r="CH632" s="156"/>
      <c r="CI632" s="156"/>
      <c r="CJ632" s="156"/>
    </row>
    <row r="633" spans="1:88" x14ac:dyDescent="0.25">
      <c r="A633" s="118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  <c r="AM633" s="94"/>
      <c r="AN633" s="94"/>
      <c r="AO633" s="94"/>
      <c r="AP633" s="94"/>
      <c r="BY633" s="156"/>
      <c r="BZ633" s="156"/>
      <c r="CA633" s="156"/>
      <c r="CB633" s="156"/>
      <c r="CC633" s="156"/>
      <c r="CD633" s="156"/>
      <c r="CE633" s="156"/>
      <c r="CF633" s="156"/>
      <c r="CG633" s="156"/>
      <c r="CH633" s="156"/>
      <c r="CI633" s="156"/>
      <c r="CJ633" s="156"/>
    </row>
    <row r="634" spans="1:88" x14ac:dyDescent="0.25">
      <c r="A634" s="118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  <c r="AM634" s="94"/>
      <c r="AN634" s="94"/>
      <c r="AO634" s="94"/>
      <c r="AP634" s="94"/>
      <c r="BY634" s="156"/>
      <c r="BZ634" s="156"/>
      <c r="CA634" s="156"/>
      <c r="CB634" s="156"/>
      <c r="CC634" s="156"/>
      <c r="CD634" s="156"/>
      <c r="CE634" s="156"/>
      <c r="CF634" s="156"/>
      <c r="CG634" s="156"/>
      <c r="CH634" s="156"/>
      <c r="CI634" s="156"/>
      <c r="CJ634" s="156"/>
    </row>
    <row r="635" spans="1:88" x14ac:dyDescent="0.25">
      <c r="A635" s="118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  <c r="AM635" s="94"/>
      <c r="AN635" s="94"/>
      <c r="AO635" s="94"/>
      <c r="AP635" s="94"/>
      <c r="BY635" s="156"/>
      <c r="BZ635" s="156"/>
      <c r="CA635" s="156"/>
      <c r="CB635" s="156"/>
      <c r="CC635" s="156"/>
      <c r="CD635" s="156"/>
      <c r="CE635" s="156"/>
      <c r="CF635" s="156"/>
      <c r="CG635" s="156"/>
      <c r="CH635" s="156"/>
      <c r="CI635" s="156"/>
      <c r="CJ635" s="156"/>
    </row>
    <row r="636" spans="1:88" x14ac:dyDescent="0.25">
      <c r="A636" s="118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  <c r="AM636" s="94"/>
      <c r="AN636" s="94"/>
      <c r="AO636" s="94"/>
      <c r="AP636" s="94"/>
      <c r="BY636" s="156"/>
      <c r="BZ636" s="156"/>
      <c r="CA636" s="156"/>
      <c r="CB636" s="156"/>
      <c r="CC636" s="156"/>
      <c r="CD636" s="156"/>
      <c r="CE636" s="156"/>
      <c r="CF636" s="156"/>
      <c r="CG636" s="156"/>
      <c r="CH636" s="156"/>
      <c r="CI636" s="156"/>
      <c r="CJ636" s="156"/>
    </row>
    <row r="637" spans="1:88" x14ac:dyDescent="0.25">
      <c r="A637" s="118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BY637" s="156"/>
      <c r="BZ637" s="156"/>
      <c r="CA637" s="156"/>
      <c r="CB637" s="156"/>
      <c r="CC637" s="156"/>
      <c r="CD637" s="156"/>
      <c r="CE637" s="156"/>
      <c r="CF637" s="156"/>
      <c r="CG637" s="156"/>
      <c r="CH637" s="156"/>
      <c r="CI637" s="156"/>
      <c r="CJ637" s="156"/>
    </row>
    <row r="638" spans="1:88" x14ac:dyDescent="0.25">
      <c r="A638" s="118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  <c r="AM638" s="94"/>
      <c r="AN638" s="94"/>
      <c r="AO638" s="94"/>
      <c r="AP638" s="94"/>
      <c r="BY638" s="156"/>
      <c r="BZ638" s="156"/>
      <c r="CA638" s="156"/>
      <c r="CB638" s="156"/>
      <c r="CC638" s="156"/>
      <c r="CD638" s="156"/>
      <c r="CE638" s="156"/>
      <c r="CF638" s="156"/>
      <c r="CG638" s="156"/>
      <c r="CH638" s="156"/>
      <c r="CI638" s="156"/>
      <c r="CJ638" s="156"/>
    </row>
    <row r="639" spans="1:88" x14ac:dyDescent="0.25">
      <c r="A639" s="118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  <c r="AF639" s="94"/>
      <c r="AG639" s="94"/>
      <c r="AH639" s="94"/>
      <c r="AI639" s="94"/>
      <c r="AJ639" s="94"/>
      <c r="AK639" s="94"/>
      <c r="AL639" s="94"/>
      <c r="AM639" s="94"/>
      <c r="AN639" s="94"/>
      <c r="AO639" s="94"/>
      <c r="AP639" s="94"/>
      <c r="BY639" s="156"/>
      <c r="BZ639" s="156"/>
      <c r="CA639" s="156"/>
      <c r="CB639" s="156"/>
      <c r="CC639" s="156"/>
      <c r="CD639" s="156"/>
      <c r="CE639" s="156"/>
      <c r="CF639" s="156"/>
      <c r="CG639" s="156"/>
      <c r="CH639" s="156"/>
      <c r="CI639" s="156"/>
      <c r="CJ639" s="156"/>
    </row>
    <row r="640" spans="1:88" x14ac:dyDescent="0.25">
      <c r="A640" s="118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  <c r="AF640" s="94"/>
      <c r="AG640" s="94"/>
      <c r="AH640" s="94"/>
      <c r="AI640" s="94"/>
      <c r="AJ640" s="94"/>
      <c r="AK640" s="94"/>
      <c r="AL640" s="94"/>
      <c r="AM640" s="94"/>
      <c r="AN640" s="94"/>
      <c r="AO640" s="94"/>
      <c r="AP640" s="94"/>
      <c r="BY640" s="156"/>
      <c r="BZ640" s="156"/>
      <c r="CA640" s="156"/>
      <c r="CB640" s="156"/>
      <c r="CC640" s="156"/>
      <c r="CD640" s="156"/>
      <c r="CE640" s="156"/>
      <c r="CF640" s="156"/>
      <c r="CG640" s="156"/>
      <c r="CH640" s="156"/>
      <c r="CI640" s="156"/>
      <c r="CJ640" s="156"/>
    </row>
    <row r="641" spans="1:88" x14ac:dyDescent="0.25">
      <c r="A641" s="118"/>
      <c r="BY641" s="156"/>
      <c r="BZ641" s="156"/>
      <c r="CA641" s="156"/>
      <c r="CB641" s="156"/>
      <c r="CC641" s="156"/>
      <c r="CD641" s="156"/>
      <c r="CE641" s="156"/>
      <c r="CF641" s="156"/>
      <c r="CG641" s="156"/>
      <c r="CH641" s="156"/>
      <c r="CI641" s="156"/>
      <c r="CJ641" s="156"/>
    </row>
    <row r="642" spans="1:88" x14ac:dyDescent="0.25">
      <c r="A642" s="118"/>
      <c r="BY642" s="156"/>
      <c r="BZ642" s="156"/>
      <c r="CA642" s="156"/>
      <c r="CB642" s="156"/>
      <c r="CC642" s="156"/>
      <c r="CD642" s="156"/>
      <c r="CE642" s="156"/>
      <c r="CF642" s="156"/>
      <c r="CG642" s="156"/>
      <c r="CH642" s="156"/>
      <c r="CI642" s="156"/>
      <c r="CJ642" s="156"/>
    </row>
    <row r="643" spans="1:88" x14ac:dyDescent="0.25">
      <c r="A643" s="118"/>
      <c r="BY643" s="156"/>
      <c r="BZ643" s="156"/>
      <c r="CA643" s="156"/>
      <c r="CB643" s="156"/>
      <c r="CC643" s="156"/>
      <c r="CD643" s="156"/>
      <c r="CE643" s="156"/>
      <c r="CF643" s="156"/>
      <c r="CG643" s="156"/>
      <c r="CH643" s="156"/>
      <c r="CI643" s="156"/>
      <c r="CJ643" s="156"/>
    </row>
    <row r="644" spans="1:88" x14ac:dyDescent="0.25">
      <c r="A644" s="118"/>
      <c r="BY644" s="156"/>
      <c r="BZ644" s="156"/>
      <c r="CA644" s="156"/>
      <c r="CB644" s="156"/>
      <c r="CC644" s="156"/>
      <c r="CD644" s="156"/>
      <c r="CE644" s="156"/>
      <c r="CF644" s="156"/>
      <c r="CG644" s="156"/>
      <c r="CH644" s="156"/>
      <c r="CI644" s="156"/>
      <c r="CJ644" s="156"/>
    </row>
    <row r="645" spans="1:88" x14ac:dyDescent="0.25">
      <c r="A645" s="118"/>
      <c r="BY645" s="156"/>
      <c r="BZ645" s="156"/>
      <c r="CA645" s="156"/>
      <c r="CB645" s="156"/>
      <c r="CC645" s="156"/>
      <c r="CD645" s="156"/>
      <c r="CE645" s="156"/>
      <c r="CF645" s="156"/>
      <c r="CG645" s="156"/>
      <c r="CH645" s="156"/>
      <c r="CI645" s="156"/>
      <c r="CJ645" s="156"/>
    </row>
    <row r="646" spans="1:88" x14ac:dyDescent="0.25">
      <c r="A646" s="118"/>
      <c r="BY646" s="156"/>
      <c r="BZ646" s="156"/>
      <c r="CA646" s="156"/>
      <c r="CB646" s="156"/>
      <c r="CC646" s="156"/>
      <c r="CD646" s="156"/>
      <c r="CE646" s="156"/>
      <c r="CF646" s="156"/>
      <c r="CG646" s="156"/>
      <c r="CH646" s="156"/>
      <c r="CI646" s="156"/>
      <c r="CJ646" s="156"/>
    </row>
    <row r="647" spans="1:88" x14ac:dyDescent="0.25">
      <c r="A647" s="118"/>
      <c r="BY647" s="156"/>
      <c r="BZ647" s="156"/>
      <c r="CA647" s="156"/>
      <c r="CB647" s="156"/>
      <c r="CC647" s="156"/>
      <c r="CD647" s="156"/>
      <c r="CE647" s="156"/>
      <c r="CF647" s="156"/>
      <c r="CG647" s="156"/>
      <c r="CH647" s="156"/>
      <c r="CI647" s="156"/>
      <c r="CJ647" s="156"/>
    </row>
    <row r="648" spans="1:88" x14ac:dyDescent="0.25">
      <c r="A648" s="118"/>
      <c r="BY648" s="156"/>
      <c r="BZ648" s="156"/>
      <c r="CA648" s="156"/>
      <c r="CB648" s="156"/>
      <c r="CC648" s="156"/>
      <c r="CD648" s="156"/>
      <c r="CE648" s="156"/>
      <c r="CF648" s="156"/>
      <c r="CG648" s="156"/>
      <c r="CH648" s="156"/>
      <c r="CI648" s="156"/>
      <c r="CJ648" s="156"/>
    </row>
    <row r="649" spans="1:88" x14ac:dyDescent="0.25">
      <c r="A649" s="118"/>
      <c r="BY649" s="156"/>
      <c r="BZ649" s="156"/>
      <c r="CA649" s="156"/>
      <c r="CB649" s="156"/>
      <c r="CC649" s="156"/>
      <c r="CD649" s="156"/>
      <c r="CE649" s="156"/>
      <c r="CF649" s="156"/>
      <c r="CG649" s="156"/>
      <c r="CH649" s="156"/>
      <c r="CI649" s="156"/>
      <c r="CJ649" s="156"/>
    </row>
    <row r="650" spans="1:88" x14ac:dyDescent="0.25">
      <c r="A650" s="118"/>
      <c r="BY650" s="156"/>
      <c r="BZ650" s="156"/>
      <c r="CA650" s="156"/>
      <c r="CB650" s="156"/>
      <c r="CC650" s="156"/>
      <c r="CD650" s="156"/>
      <c r="CE650" s="156"/>
      <c r="CF650" s="156"/>
      <c r="CG650" s="156"/>
      <c r="CH650" s="156"/>
      <c r="CI650" s="156"/>
      <c r="CJ650" s="156"/>
    </row>
    <row r="651" spans="1:88" x14ac:dyDescent="0.25">
      <c r="A651" s="118"/>
      <c r="BY651" s="156"/>
      <c r="BZ651" s="156"/>
      <c r="CA651" s="156"/>
      <c r="CB651" s="156"/>
      <c r="CC651" s="156"/>
      <c r="CD651" s="156"/>
      <c r="CE651" s="156"/>
      <c r="CF651" s="156"/>
      <c r="CG651" s="156"/>
      <c r="CH651" s="156"/>
      <c r="CI651" s="156"/>
      <c r="CJ651" s="156"/>
    </row>
    <row r="652" spans="1:88" x14ac:dyDescent="0.25">
      <c r="A652" s="118"/>
      <c r="BY652" s="156"/>
      <c r="BZ652" s="156"/>
      <c r="CA652" s="156"/>
      <c r="CB652" s="156"/>
      <c r="CC652" s="156"/>
      <c r="CD652" s="156"/>
      <c r="CE652" s="156"/>
      <c r="CF652" s="156"/>
      <c r="CG652" s="156"/>
      <c r="CH652" s="156"/>
      <c r="CI652" s="156"/>
      <c r="CJ652" s="156"/>
    </row>
    <row r="653" spans="1:88" x14ac:dyDescent="0.25">
      <c r="A653" s="118"/>
      <c r="BY653" s="156"/>
      <c r="BZ653" s="156"/>
      <c r="CA653" s="156"/>
      <c r="CB653" s="156"/>
      <c r="CC653" s="156"/>
      <c r="CD653" s="156"/>
      <c r="CE653" s="156"/>
      <c r="CF653" s="156"/>
      <c r="CG653" s="156"/>
      <c r="CH653" s="156"/>
      <c r="CI653" s="156"/>
      <c r="CJ653" s="156"/>
    </row>
    <row r="654" spans="1:88" x14ac:dyDescent="0.25">
      <c r="A654" s="118"/>
      <c r="BY654" s="156"/>
      <c r="BZ654" s="156"/>
      <c r="CA654" s="156"/>
      <c r="CB654" s="156"/>
      <c r="CC654" s="156"/>
      <c r="CD654" s="156"/>
      <c r="CE654" s="156"/>
      <c r="CF654" s="156"/>
      <c r="CG654" s="156"/>
      <c r="CH654" s="156"/>
      <c r="CI654" s="156"/>
      <c r="CJ654" s="156"/>
    </row>
    <row r="655" spans="1:88" x14ac:dyDescent="0.25">
      <c r="A655" s="118"/>
      <c r="BY655" s="156"/>
      <c r="BZ655" s="156"/>
      <c r="CA655" s="156"/>
      <c r="CB655" s="156"/>
      <c r="CC655" s="156"/>
      <c r="CD655" s="156"/>
      <c r="CE655" s="156"/>
      <c r="CF655" s="156"/>
      <c r="CG655" s="156"/>
      <c r="CH655" s="156"/>
      <c r="CI655" s="156"/>
      <c r="CJ655" s="156"/>
    </row>
    <row r="656" spans="1:88" x14ac:dyDescent="0.25">
      <c r="A656" s="118"/>
      <c r="BY656" s="156"/>
      <c r="BZ656" s="156"/>
      <c r="CA656" s="156"/>
      <c r="CB656" s="156"/>
      <c r="CC656" s="156"/>
      <c r="CD656" s="156"/>
      <c r="CE656" s="156"/>
      <c r="CF656" s="156"/>
      <c r="CG656" s="156"/>
      <c r="CH656" s="156"/>
      <c r="CI656" s="156"/>
      <c r="CJ656" s="156"/>
    </row>
    <row r="657" spans="1:88" x14ac:dyDescent="0.25">
      <c r="A657" s="118"/>
      <c r="BY657" s="156"/>
      <c r="BZ657" s="156"/>
      <c r="CA657" s="156"/>
      <c r="CB657" s="156"/>
      <c r="CC657" s="156"/>
      <c r="CD657" s="156"/>
      <c r="CE657" s="156"/>
      <c r="CF657" s="156"/>
      <c r="CG657" s="156"/>
      <c r="CH657" s="156"/>
      <c r="CI657" s="156"/>
      <c r="CJ657" s="156"/>
    </row>
    <row r="658" spans="1:88" x14ac:dyDescent="0.25">
      <c r="A658" s="118"/>
      <c r="BY658" s="156"/>
      <c r="BZ658" s="156"/>
      <c r="CA658" s="156"/>
      <c r="CB658" s="156"/>
      <c r="CC658" s="156"/>
      <c r="CD658" s="156"/>
      <c r="CE658" s="156"/>
      <c r="CF658" s="156"/>
      <c r="CG658" s="156"/>
      <c r="CH658" s="156"/>
      <c r="CI658" s="156"/>
      <c r="CJ658" s="156"/>
    </row>
    <row r="659" spans="1:88" x14ac:dyDescent="0.25">
      <c r="A659" s="118"/>
      <c r="BY659" s="156"/>
      <c r="BZ659" s="156"/>
      <c r="CA659" s="156"/>
      <c r="CB659" s="156"/>
      <c r="CC659" s="156"/>
      <c r="CD659" s="156"/>
      <c r="CE659" s="156"/>
      <c r="CF659" s="156"/>
      <c r="CG659" s="156"/>
      <c r="CH659" s="156"/>
      <c r="CI659" s="156"/>
      <c r="CJ659" s="156"/>
    </row>
    <row r="660" spans="1:88" x14ac:dyDescent="0.25">
      <c r="A660" s="118"/>
      <c r="BY660" s="156"/>
      <c r="BZ660" s="156"/>
      <c r="CA660" s="156"/>
      <c r="CB660" s="156"/>
      <c r="CC660" s="156"/>
      <c r="CD660" s="156"/>
      <c r="CE660" s="156"/>
      <c r="CF660" s="156"/>
      <c r="CG660" s="156"/>
      <c r="CH660" s="156"/>
      <c r="CI660" s="156"/>
      <c r="CJ660" s="156"/>
    </row>
    <row r="661" spans="1:88" x14ac:dyDescent="0.25">
      <c r="A661" s="118"/>
      <c r="BY661" s="156"/>
      <c r="BZ661" s="156"/>
      <c r="CA661" s="156"/>
      <c r="CB661" s="156"/>
      <c r="CC661" s="156"/>
      <c r="CD661" s="156"/>
      <c r="CE661" s="156"/>
      <c r="CF661" s="156"/>
      <c r="CG661" s="156"/>
      <c r="CH661" s="156"/>
      <c r="CI661" s="156"/>
      <c r="CJ661" s="156"/>
    </row>
    <row r="662" spans="1:88" x14ac:dyDescent="0.25">
      <c r="A662" s="118"/>
      <c r="BY662" s="156"/>
      <c r="BZ662" s="156"/>
      <c r="CA662" s="156"/>
      <c r="CB662" s="156"/>
      <c r="CC662" s="156"/>
      <c r="CD662" s="156"/>
      <c r="CE662" s="156"/>
      <c r="CF662" s="156"/>
      <c r="CG662" s="156"/>
      <c r="CH662" s="156"/>
      <c r="CI662" s="156"/>
      <c r="CJ662" s="156"/>
    </row>
    <row r="663" spans="1:88" x14ac:dyDescent="0.25">
      <c r="A663" s="118"/>
      <c r="BY663" s="156"/>
      <c r="BZ663" s="156"/>
      <c r="CA663" s="156"/>
      <c r="CB663" s="156"/>
      <c r="CC663" s="156"/>
      <c r="CD663" s="156"/>
      <c r="CE663" s="156"/>
      <c r="CF663" s="156"/>
      <c r="CG663" s="156"/>
      <c r="CH663" s="156"/>
      <c r="CI663" s="156"/>
      <c r="CJ663" s="156"/>
    </row>
    <row r="664" spans="1:88" x14ac:dyDescent="0.25">
      <c r="A664" s="118"/>
      <c r="BY664" s="156"/>
      <c r="BZ664" s="156"/>
      <c r="CA664" s="156"/>
      <c r="CB664" s="156"/>
      <c r="CC664" s="156"/>
      <c r="CD664" s="156"/>
      <c r="CE664" s="156"/>
      <c r="CF664" s="156"/>
      <c r="CG664" s="156"/>
      <c r="CH664" s="156"/>
      <c r="CI664" s="156"/>
      <c r="CJ664" s="156"/>
    </row>
    <row r="665" spans="1:88" x14ac:dyDescent="0.25">
      <c r="A665" s="118"/>
      <c r="BY665" s="156"/>
      <c r="BZ665" s="156"/>
      <c r="CA665" s="156"/>
      <c r="CB665" s="156"/>
      <c r="CC665" s="156"/>
      <c r="CD665" s="156"/>
      <c r="CE665" s="156"/>
      <c r="CF665" s="156"/>
      <c r="CG665" s="156"/>
      <c r="CH665" s="156"/>
      <c r="CI665" s="156"/>
      <c r="CJ665" s="156"/>
    </row>
    <row r="666" spans="1:88" x14ac:dyDescent="0.25">
      <c r="A666" s="118"/>
      <c r="BY666" s="156"/>
      <c r="BZ666" s="156"/>
      <c r="CA666" s="156"/>
      <c r="CB666" s="156"/>
      <c r="CC666" s="156"/>
      <c r="CD666" s="156"/>
      <c r="CE666" s="156"/>
      <c r="CF666" s="156"/>
      <c r="CG666" s="156"/>
      <c r="CH666" s="156"/>
      <c r="CI666" s="156"/>
      <c r="CJ666" s="156"/>
    </row>
    <row r="667" spans="1:88" x14ac:dyDescent="0.25">
      <c r="A667" s="118"/>
      <c r="BY667" s="156"/>
      <c r="BZ667" s="156"/>
      <c r="CA667" s="156"/>
      <c r="CB667" s="156"/>
      <c r="CC667" s="156"/>
      <c r="CD667" s="156"/>
      <c r="CE667" s="156"/>
      <c r="CF667" s="156"/>
      <c r="CG667" s="156"/>
      <c r="CH667" s="156"/>
      <c r="CI667" s="156"/>
      <c r="CJ667" s="156"/>
    </row>
    <row r="668" spans="1:88" x14ac:dyDescent="0.25">
      <c r="A668" s="118"/>
      <c r="BY668" s="156"/>
      <c r="BZ668" s="156"/>
      <c r="CA668" s="156"/>
      <c r="CB668" s="156"/>
      <c r="CC668" s="156"/>
      <c r="CD668" s="156"/>
      <c r="CE668" s="156"/>
      <c r="CF668" s="156"/>
      <c r="CG668" s="156"/>
      <c r="CH668" s="156"/>
      <c r="CI668" s="156"/>
      <c r="CJ668" s="156"/>
    </row>
    <row r="669" spans="1:88" x14ac:dyDescent="0.25">
      <c r="A669" s="118"/>
      <c r="BY669" s="156"/>
      <c r="BZ669" s="156"/>
      <c r="CA669" s="156"/>
      <c r="CB669" s="156"/>
      <c r="CC669" s="156"/>
      <c r="CD669" s="156"/>
      <c r="CE669" s="156"/>
      <c r="CF669" s="156"/>
      <c r="CG669" s="156"/>
      <c r="CH669" s="156"/>
      <c r="CI669" s="156"/>
      <c r="CJ669" s="156"/>
    </row>
    <row r="670" spans="1:88" x14ac:dyDescent="0.25">
      <c r="A670" s="118"/>
      <c r="BY670" s="156"/>
      <c r="BZ670" s="156"/>
      <c r="CA670" s="156"/>
      <c r="CB670" s="156"/>
      <c r="CC670" s="156"/>
      <c r="CD670" s="156"/>
      <c r="CE670" s="156"/>
      <c r="CF670" s="156"/>
      <c r="CG670" s="156"/>
      <c r="CH670" s="156"/>
      <c r="CI670" s="156"/>
      <c r="CJ670" s="156"/>
    </row>
    <row r="671" spans="1:88" x14ac:dyDescent="0.25">
      <c r="A671" s="118"/>
      <c r="BY671" s="156"/>
      <c r="BZ671" s="156"/>
      <c r="CA671" s="156"/>
      <c r="CB671" s="156"/>
      <c r="CC671" s="156"/>
      <c r="CD671" s="156"/>
      <c r="CE671" s="156"/>
      <c r="CF671" s="156"/>
      <c r="CG671" s="156"/>
      <c r="CH671" s="156"/>
      <c r="CI671" s="156"/>
      <c r="CJ671" s="156"/>
    </row>
    <row r="672" spans="1:88" x14ac:dyDescent="0.25">
      <c r="A672" s="118"/>
      <c r="BY672" s="156"/>
      <c r="BZ672" s="156"/>
      <c r="CA672" s="156"/>
      <c r="CB672" s="156"/>
      <c r="CC672" s="156"/>
      <c r="CD672" s="156"/>
      <c r="CE672" s="156"/>
      <c r="CF672" s="156"/>
      <c r="CG672" s="156"/>
      <c r="CH672" s="156"/>
      <c r="CI672" s="156"/>
      <c r="CJ672" s="156"/>
    </row>
    <row r="673" spans="1:88" x14ac:dyDescent="0.25">
      <c r="A673" s="118"/>
      <c r="BY673" s="156"/>
      <c r="BZ673" s="156"/>
      <c r="CA673" s="156"/>
      <c r="CB673" s="156"/>
      <c r="CC673" s="156"/>
      <c r="CD673" s="156"/>
      <c r="CE673" s="156"/>
      <c r="CF673" s="156"/>
      <c r="CG673" s="156"/>
      <c r="CH673" s="156"/>
      <c r="CI673" s="156"/>
      <c r="CJ673" s="156"/>
    </row>
    <row r="674" spans="1:88" x14ac:dyDescent="0.25">
      <c r="A674" s="118"/>
      <c r="BY674" s="156"/>
      <c r="BZ674" s="156"/>
      <c r="CA674" s="156"/>
      <c r="CB674" s="156"/>
      <c r="CC674" s="156"/>
      <c r="CD674" s="156"/>
      <c r="CE674" s="156"/>
      <c r="CF674" s="156"/>
      <c r="CG674" s="156"/>
      <c r="CH674" s="156"/>
      <c r="CI674" s="156"/>
      <c r="CJ674" s="156"/>
    </row>
    <row r="675" spans="1:88" x14ac:dyDescent="0.25">
      <c r="A675" s="118"/>
      <c r="BY675" s="156"/>
      <c r="BZ675" s="156"/>
      <c r="CA675" s="156"/>
      <c r="CB675" s="156"/>
      <c r="CC675" s="156"/>
      <c r="CD675" s="156"/>
      <c r="CE675" s="156"/>
      <c r="CF675" s="156"/>
      <c r="CG675" s="156"/>
      <c r="CH675" s="156"/>
      <c r="CI675" s="156"/>
      <c r="CJ675" s="156"/>
    </row>
    <row r="676" spans="1:88" x14ac:dyDescent="0.25">
      <c r="A676" s="118"/>
      <c r="BY676" s="156"/>
      <c r="BZ676" s="156"/>
      <c r="CA676" s="156"/>
      <c r="CB676" s="156"/>
      <c r="CC676" s="156"/>
      <c r="CD676" s="156"/>
      <c r="CE676" s="156"/>
      <c r="CF676" s="156"/>
      <c r="CG676" s="156"/>
      <c r="CH676" s="156"/>
      <c r="CI676" s="156"/>
      <c r="CJ676" s="156"/>
    </row>
    <row r="677" spans="1:88" x14ac:dyDescent="0.25">
      <c r="A677" s="118"/>
      <c r="BY677" s="156"/>
      <c r="BZ677" s="156"/>
      <c r="CA677" s="156"/>
      <c r="CB677" s="156"/>
      <c r="CC677" s="156"/>
      <c r="CD677" s="156"/>
      <c r="CE677" s="156"/>
      <c r="CF677" s="156"/>
      <c r="CG677" s="156"/>
      <c r="CH677" s="156"/>
      <c r="CI677" s="156"/>
      <c r="CJ677" s="156"/>
    </row>
    <row r="678" spans="1:88" x14ac:dyDescent="0.25">
      <c r="A678" s="118"/>
      <c r="BY678" s="156"/>
      <c r="BZ678" s="156"/>
      <c r="CA678" s="156"/>
      <c r="CB678" s="156"/>
      <c r="CC678" s="156"/>
      <c r="CD678" s="156"/>
      <c r="CE678" s="156"/>
      <c r="CF678" s="156"/>
      <c r="CG678" s="156"/>
      <c r="CH678" s="156"/>
      <c r="CI678" s="156"/>
      <c r="CJ678" s="156"/>
    </row>
    <row r="679" spans="1:88" x14ac:dyDescent="0.25">
      <c r="A679" s="118"/>
      <c r="BY679" s="156"/>
      <c r="BZ679" s="156"/>
      <c r="CA679" s="156"/>
      <c r="CB679" s="156"/>
      <c r="CC679" s="156"/>
      <c r="CD679" s="156"/>
      <c r="CE679" s="156"/>
      <c r="CF679" s="156"/>
      <c r="CG679" s="156"/>
      <c r="CH679" s="156"/>
      <c r="CI679" s="156"/>
      <c r="CJ679" s="156"/>
    </row>
    <row r="680" spans="1:88" x14ac:dyDescent="0.25">
      <c r="A680" s="118"/>
      <c r="BY680" s="156"/>
      <c r="BZ680" s="156"/>
      <c r="CA680" s="156"/>
      <c r="CB680" s="156"/>
      <c r="CC680" s="156"/>
      <c r="CD680" s="156"/>
      <c r="CE680" s="156"/>
      <c r="CF680" s="156"/>
      <c r="CG680" s="156"/>
      <c r="CH680" s="156"/>
      <c r="CI680" s="156"/>
      <c r="CJ680" s="156"/>
    </row>
    <row r="681" spans="1:88" x14ac:dyDescent="0.25">
      <c r="A681" s="118"/>
      <c r="BY681" s="156"/>
      <c r="BZ681" s="156"/>
      <c r="CA681" s="156"/>
      <c r="CB681" s="156"/>
      <c r="CC681" s="156"/>
      <c r="CD681" s="156"/>
      <c r="CE681" s="156"/>
      <c r="CF681" s="156"/>
      <c r="CG681" s="156"/>
      <c r="CH681" s="156"/>
      <c r="CI681" s="156"/>
      <c r="CJ681" s="156"/>
    </row>
    <row r="682" spans="1:88" x14ac:dyDescent="0.25">
      <c r="A682" s="118"/>
      <c r="BY682" s="156"/>
      <c r="BZ682" s="156"/>
      <c r="CA682" s="156"/>
      <c r="CB682" s="156"/>
      <c r="CC682" s="156"/>
      <c r="CD682" s="156"/>
      <c r="CE682" s="156"/>
      <c r="CF682" s="156"/>
      <c r="CG682" s="156"/>
      <c r="CH682" s="156"/>
      <c r="CI682" s="156"/>
      <c r="CJ682" s="156"/>
    </row>
    <row r="683" spans="1:88" x14ac:dyDescent="0.25">
      <c r="A683" s="118"/>
      <c r="BY683" s="156"/>
      <c r="BZ683" s="156"/>
      <c r="CA683" s="156"/>
      <c r="CB683" s="156"/>
      <c r="CC683" s="156"/>
      <c r="CD683" s="156"/>
      <c r="CE683" s="156"/>
      <c r="CF683" s="156"/>
      <c r="CG683" s="156"/>
      <c r="CH683" s="156"/>
      <c r="CI683" s="156"/>
      <c r="CJ683" s="156"/>
    </row>
    <row r="684" spans="1:88" x14ac:dyDescent="0.25">
      <c r="A684" s="118"/>
      <c r="BY684" s="156"/>
      <c r="BZ684" s="156"/>
      <c r="CA684" s="156"/>
      <c r="CB684" s="156"/>
      <c r="CC684" s="156"/>
      <c r="CD684" s="156"/>
      <c r="CE684" s="156"/>
      <c r="CF684" s="156"/>
      <c r="CG684" s="156"/>
      <c r="CH684" s="156"/>
      <c r="CI684" s="156"/>
      <c r="CJ684" s="156"/>
    </row>
    <row r="685" spans="1:88" x14ac:dyDescent="0.25">
      <c r="A685" s="118"/>
      <c r="BY685" s="156"/>
      <c r="BZ685" s="156"/>
      <c r="CA685" s="156"/>
      <c r="CB685" s="156"/>
      <c r="CC685" s="156"/>
      <c r="CD685" s="156"/>
      <c r="CE685" s="156"/>
      <c r="CF685" s="156"/>
      <c r="CG685" s="156"/>
      <c r="CH685" s="156"/>
      <c r="CI685" s="156"/>
      <c r="CJ685" s="156"/>
    </row>
    <row r="686" spans="1:88" x14ac:dyDescent="0.25">
      <c r="A686" s="118"/>
      <c r="BY686" s="156"/>
      <c r="BZ686" s="156"/>
      <c r="CA686" s="156"/>
      <c r="CB686" s="156"/>
      <c r="CC686" s="156"/>
      <c r="CD686" s="156"/>
      <c r="CE686" s="156"/>
      <c r="CF686" s="156"/>
      <c r="CG686" s="156"/>
      <c r="CH686" s="156"/>
      <c r="CI686" s="156"/>
      <c r="CJ686" s="156"/>
    </row>
    <row r="687" spans="1:88" x14ac:dyDescent="0.25">
      <c r="A687" s="118"/>
      <c r="BY687" s="156"/>
      <c r="BZ687" s="156"/>
      <c r="CA687" s="156"/>
      <c r="CB687" s="156"/>
      <c r="CC687" s="156"/>
      <c r="CD687" s="156"/>
      <c r="CE687" s="156"/>
      <c r="CF687" s="156"/>
      <c r="CG687" s="156"/>
      <c r="CH687" s="156"/>
      <c r="CI687" s="156"/>
      <c r="CJ687" s="156"/>
    </row>
    <row r="688" spans="1:88" x14ac:dyDescent="0.25">
      <c r="A688" s="118"/>
      <c r="BY688" s="156"/>
      <c r="BZ688" s="156"/>
      <c r="CA688" s="156"/>
      <c r="CB688" s="156"/>
      <c r="CC688" s="156"/>
      <c r="CD688" s="156"/>
      <c r="CE688" s="156"/>
      <c r="CF688" s="156"/>
      <c r="CG688" s="156"/>
      <c r="CH688" s="156"/>
      <c r="CI688" s="156"/>
      <c r="CJ688" s="156"/>
    </row>
    <row r="689" spans="1:88" x14ac:dyDescent="0.25">
      <c r="A689" s="118"/>
      <c r="BY689" s="156"/>
      <c r="BZ689" s="156"/>
      <c r="CA689" s="156"/>
      <c r="CB689" s="156"/>
      <c r="CC689" s="156"/>
      <c r="CD689" s="156"/>
      <c r="CE689" s="156"/>
      <c r="CF689" s="156"/>
      <c r="CG689" s="156"/>
      <c r="CH689" s="156"/>
      <c r="CI689" s="156"/>
      <c r="CJ689" s="156"/>
    </row>
    <row r="690" spans="1:88" x14ac:dyDescent="0.25">
      <c r="A690" s="118"/>
      <c r="BY690" s="156"/>
      <c r="BZ690" s="156"/>
      <c r="CA690" s="156"/>
      <c r="CB690" s="156"/>
      <c r="CC690" s="156"/>
      <c r="CD690" s="156"/>
      <c r="CE690" s="156"/>
      <c r="CF690" s="156"/>
      <c r="CG690" s="156"/>
      <c r="CH690" s="156"/>
      <c r="CI690" s="156"/>
      <c r="CJ690" s="156"/>
    </row>
    <row r="691" spans="1:88" x14ac:dyDescent="0.25">
      <c r="A691" s="118"/>
      <c r="BY691" s="156"/>
      <c r="BZ691" s="156"/>
      <c r="CA691" s="156"/>
      <c r="CB691" s="156"/>
      <c r="CC691" s="156"/>
      <c r="CD691" s="156"/>
      <c r="CE691" s="156"/>
      <c r="CF691" s="156"/>
      <c r="CG691" s="156"/>
      <c r="CH691" s="156"/>
      <c r="CI691" s="156"/>
      <c r="CJ691" s="156"/>
    </row>
    <row r="692" spans="1:88" x14ac:dyDescent="0.25">
      <c r="A692" s="118"/>
      <c r="BY692" s="156"/>
      <c r="BZ692" s="156"/>
      <c r="CA692" s="156"/>
      <c r="CB692" s="156"/>
      <c r="CC692" s="156"/>
      <c r="CD692" s="156"/>
      <c r="CE692" s="156"/>
      <c r="CF692" s="156"/>
      <c r="CG692" s="156"/>
      <c r="CH692" s="156"/>
      <c r="CI692" s="156"/>
      <c r="CJ692" s="156"/>
    </row>
    <row r="693" spans="1:88" x14ac:dyDescent="0.25">
      <c r="A693" s="118"/>
      <c r="BY693" s="156"/>
      <c r="BZ693" s="156"/>
      <c r="CA693" s="156"/>
      <c r="CB693" s="156"/>
      <c r="CC693" s="156"/>
      <c r="CD693" s="156"/>
      <c r="CE693" s="156"/>
      <c r="CF693" s="156"/>
      <c r="CG693" s="156"/>
      <c r="CH693" s="156"/>
      <c r="CI693" s="156"/>
      <c r="CJ693" s="156"/>
    </row>
    <row r="694" spans="1:88" x14ac:dyDescent="0.25">
      <c r="A694" s="118"/>
      <c r="BY694" s="156"/>
      <c r="BZ694" s="156"/>
      <c r="CA694" s="156"/>
      <c r="CB694" s="156"/>
      <c r="CC694" s="156"/>
      <c r="CD694" s="156"/>
      <c r="CE694" s="156"/>
      <c r="CF694" s="156"/>
      <c r="CG694" s="156"/>
      <c r="CH694" s="156"/>
      <c r="CI694" s="156"/>
      <c r="CJ694" s="156"/>
    </row>
    <row r="695" spans="1:88" x14ac:dyDescent="0.25">
      <c r="A695" s="118"/>
      <c r="BY695" s="156"/>
      <c r="BZ695" s="156"/>
      <c r="CA695" s="156"/>
      <c r="CB695" s="156"/>
      <c r="CC695" s="156"/>
      <c r="CD695" s="156"/>
      <c r="CE695" s="156"/>
      <c r="CF695" s="156"/>
      <c r="CG695" s="156"/>
      <c r="CH695" s="156"/>
      <c r="CI695" s="156"/>
      <c r="CJ695" s="156"/>
    </row>
    <row r="696" spans="1:88" x14ac:dyDescent="0.25">
      <c r="A696" s="118"/>
      <c r="BY696" s="156"/>
      <c r="BZ696" s="156"/>
      <c r="CA696" s="156"/>
      <c r="CB696" s="156"/>
      <c r="CC696" s="156"/>
      <c r="CD696" s="156"/>
      <c r="CE696" s="156"/>
      <c r="CF696" s="156"/>
      <c r="CG696" s="156"/>
      <c r="CH696" s="156"/>
      <c r="CI696" s="156"/>
      <c r="CJ696" s="156"/>
    </row>
    <row r="697" spans="1:88" x14ac:dyDescent="0.25">
      <c r="A697" s="118"/>
      <c r="BY697" s="156"/>
      <c r="BZ697" s="156"/>
      <c r="CA697" s="156"/>
      <c r="CB697" s="156"/>
      <c r="CC697" s="156"/>
      <c r="CD697" s="156"/>
      <c r="CE697" s="156"/>
      <c r="CF697" s="156"/>
      <c r="CG697" s="156"/>
      <c r="CH697" s="156"/>
      <c r="CI697" s="156"/>
      <c r="CJ697" s="156"/>
    </row>
    <row r="698" spans="1:88" x14ac:dyDescent="0.25">
      <c r="A698" s="118"/>
      <c r="BY698" s="156"/>
      <c r="BZ698" s="156"/>
      <c r="CA698" s="156"/>
      <c r="CB698" s="156"/>
      <c r="CC698" s="156"/>
      <c r="CD698" s="156"/>
      <c r="CE698" s="156"/>
      <c r="CF698" s="156"/>
      <c r="CG698" s="156"/>
      <c r="CH698" s="156"/>
      <c r="CI698" s="156"/>
      <c r="CJ698" s="156"/>
    </row>
    <row r="699" spans="1:88" x14ac:dyDescent="0.25">
      <c r="A699" s="118"/>
      <c r="BY699" s="156"/>
      <c r="BZ699" s="156"/>
      <c r="CA699" s="156"/>
      <c r="CB699" s="156"/>
      <c r="CC699" s="156"/>
      <c r="CD699" s="156"/>
      <c r="CE699" s="156"/>
      <c r="CF699" s="156"/>
      <c r="CG699" s="156"/>
      <c r="CH699" s="156"/>
      <c r="CI699" s="156"/>
      <c r="CJ699" s="156"/>
    </row>
    <row r="700" spans="1:88" x14ac:dyDescent="0.25">
      <c r="A700" s="118"/>
      <c r="BY700" s="156"/>
      <c r="BZ700" s="156"/>
      <c r="CA700" s="156"/>
      <c r="CB700" s="156"/>
      <c r="CC700" s="156"/>
      <c r="CD700" s="156"/>
      <c r="CE700" s="156"/>
      <c r="CF700" s="156"/>
      <c r="CG700" s="156"/>
      <c r="CH700" s="156"/>
      <c r="CI700" s="156"/>
      <c r="CJ700" s="156"/>
    </row>
    <row r="701" spans="1:88" x14ac:dyDescent="0.25">
      <c r="A701" s="118"/>
      <c r="BY701" s="156"/>
      <c r="BZ701" s="156"/>
      <c r="CA701" s="156"/>
      <c r="CB701" s="156"/>
      <c r="CC701" s="156"/>
      <c r="CD701" s="156"/>
      <c r="CE701" s="156"/>
      <c r="CF701" s="156"/>
      <c r="CG701" s="156"/>
      <c r="CH701" s="156"/>
      <c r="CI701" s="156"/>
      <c r="CJ701" s="156"/>
    </row>
    <row r="702" spans="1:88" x14ac:dyDescent="0.25">
      <c r="A702" s="118"/>
      <c r="BY702" s="156"/>
      <c r="BZ702" s="156"/>
      <c r="CA702" s="156"/>
      <c r="CB702" s="156"/>
      <c r="CC702" s="156"/>
      <c r="CD702" s="156"/>
      <c r="CE702" s="156"/>
      <c r="CF702" s="156"/>
      <c r="CG702" s="156"/>
      <c r="CH702" s="156"/>
      <c r="CI702" s="156"/>
      <c r="CJ702" s="156"/>
    </row>
    <row r="703" spans="1:88" x14ac:dyDescent="0.25">
      <c r="A703" s="118"/>
      <c r="BY703" s="156"/>
      <c r="BZ703" s="156"/>
      <c r="CA703" s="156"/>
      <c r="CB703" s="156"/>
      <c r="CC703" s="156"/>
      <c r="CD703" s="156"/>
      <c r="CE703" s="156"/>
      <c r="CF703" s="156"/>
      <c r="CG703" s="156"/>
      <c r="CH703" s="156"/>
      <c r="CI703" s="156"/>
      <c r="CJ703" s="156"/>
    </row>
    <row r="704" spans="1:88" x14ac:dyDescent="0.25">
      <c r="A704" s="118"/>
      <c r="BY704" s="156"/>
      <c r="BZ704" s="156"/>
      <c r="CA704" s="156"/>
      <c r="CB704" s="156"/>
      <c r="CC704" s="156"/>
      <c r="CD704" s="156"/>
      <c r="CE704" s="156"/>
      <c r="CF704" s="156"/>
      <c r="CG704" s="156"/>
      <c r="CH704" s="156"/>
      <c r="CI704" s="156"/>
      <c r="CJ704" s="156"/>
    </row>
    <row r="705" spans="1:88" x14ac:dyDescent="0.25">
      <c r="A705" s="118"/>
      <c r="BY705" s="156"/>
      <c r="BZ705" s="156"/>
      <c r="CA705" s="156"/>
      <c r="CB705" s="156"/>
      <c r="CC705" s="156"/>
      <c r="CD705" s="156"/>
      <c r="CE705" s="156"/>
      <c r="CF705" s="156"/>
      <c r="CG705" s="156"/>
      <c r="CH705" s="156"/>
      <c r="CI705" s="156"/>
      <c r="CJ705" s="156"/>
    </row>
    <row r="706" spans="1:88" x14ac:dyDescent="0.25">
      <c r="A706" s="118"/>
      <c r="BY706" s="156"/>
      <c r="BZ706" s="156"/>
      <c r="CA706" s="156"/>
      <c r="CB706" s="156"/>
      <c r="CC706" s="156"/>
      <c r="CD706" s="156"/>
      <c r="CE706" s="156"/>
      <c r="CF706" s="156"/>
      <c r="CG706" s="156"/>
      <c r="CH706" s="156"/>
      <c r="CI706" s="156"/>
      <c r="CJ706" s="156"/>
    </row>
    <row r="707" spans="1:88" x14ac:dyDescent="0.25">
      <c r="A707" s="118"/>
      <c r="BY707" s="156"/>
      <c r="BZ707" s="156"/>
      <c r="CA707" s="156"/>
      <c r="CB707" s="156"/>
      <c r="CC707" s="156"/>
      <c r="CD707" s="156"/>
      <c r="CE707" s="156"/>
      <c r="CF707" s="156"/>
      <c r="CG707" s="156"/>
      <c r="CH707" s="156"/>
      <c r="CI707" s="156"/>
      <c r="CJ707" s="156"/>
    </row>
    <row r="708" spans="1:88" x14ac:dyDescent="0.25">
      <c r="A708" s="118"/>
      <c r="BY708" s="156"/>
      <c r="BZ708" s="156"/>
      <c r="CA708" s="156"/>
      <c r="CB708" s="156"/>
      <c r="CC708" s="156"/>
      <c r="CD708" s="156"/>
      <c r="CE708" s="156"/>
      <c r="CF708" s="156"/>
      <c r="CG708" s="156"/>
      <c r="CH708" s="156"/>
      <c r="CI708" s="156"/>
      <c r="CJ708" s="156"/>
    </row>
    <row r="709" spans="1:88" x14ac:dyDescent="0.25">
      <c r="A709" s="118"/>
      <c r="BY709" s="156"/>
      <c r="BZ709" s="156"/>
      <c r="CA709" s="156"/>
      <c r="CB709" s="156"/>
      <c r="CC709" s="156"/>
      <c r="CD709" s="156"/>
      <c r="CE709" s="156"/>
      <c r="CF709" s="156"/>
      <c r="CG709" s="156"/>
      <c r="CH709" s="156"/>
      <c r="CI709" s="156"/>
      <c r="CJ709" s="156"/>
    </row>
    <row r="710" spans="1:88" x14ac:dyDescent="0.25">
      <c r="A710" s="118"/>
      <c r="BY710" s="156"/>
      <c r="BZ710" s="156"/>
      <c r="CA710" s="156"/>
      <c r="CB710" s="156"/>
      <c r="CC710" s="156"/>
      <c r="CD710" s="156"/>
      <c r="CE710" s="156"/>
      <c r="CF710" s="156"/>
      <c r="CG710" s="156"/>
      <c r="CH710" s="156"/>
      <c r="CI710" s="156"/>
      <c r="CJ710" s="156"/>
    </row>
    <row r="711" spans="1:88" x14ac:dyDescent="0.25">
      <c r="A711" s="118"/>
      <c r="BY711" s="156"/>
      <c r="BZ711" s="156"/>
      <c r="CA711" s="156"/>
      <c r="CB711" s="156"/>
      <c r="CC711" s="156"/>
      <c r="CD711" s="156"/>
      <c r="CE711" s="156"/>
      <c r="CF711" s="156"/>
      <c r="CG711" s="156"/>
      <c r="CH711" s="156"/>
      <c r="CI711" s="156"/>
      <c r="CJ711" s="156"/>
    </row>
    <row r="712" spans="1:88" x14ac:dyDescent="0.25">
      <c r="A712" s="118"/>
      <c r="BY712" s="156"/>
      <c r="BZ712" s="156"/>
      <c r="CA712" s="156"/>
      <c r="CB712" s="156"/>
      <c r="CC712" s="156"/>
      <c r="CD712" s="156"/>
      <c r="CE712" s="156"/>
      <c r="CF712" s="156"/>
      <c r="CG712" s="156"/>
      <c r="CH712" s="156"/>
      <c r="CI712" s="156"/>
      <c r="CJ712" s="156"/>
    </row>
    <row r="713" spans="1:88" x14ac:dyDescent="0.25">
      <c r="A713" s="118"/>
      <c r="BY713" s="156"/>
      <c r="BZ713" s="156"/>
      <c r="CA713" s="156"/>
      <c r="CB713" s="156"/>
      <c r="CC713" s="156"/>
      <c r="CD713" s="156"/>
      <c r="CE713" s="156"/>
      <c r="CF713" s="156"/>
      <c r="CG713" s="156"/>
      <c r="CH713" s="156"/>
      <c r="CI713" s="156"/>
      <c r="CJ713" s="156"/>
    </row>
    <row r="714" spans="1:88" x14ac:dyDescent="0.25">
      <c r="A714" s="118"/>
      <c r="BY714" s="156"/>
      <c r="BZ714" s="156"/>
      <c r="CA714" s="156"/>
      <c r="CB714" s="156"/>
      <c r="CC714" s="156"/>
      <c r="CD714" s="156"/>
      <c r="CE714" s="156"/>
      <c r="CF714" s="156"/>
      <c r="CG714" s="156"/>
      <c r="CH714" s="156"/>
      <c r="CI714" s="156"/>
      <c r="CJ714" s="156"/>
    </row>
    <row r="715" spans="1:88" x14ac:dyDescent="0.25">
      <c r="A715" s="118"/>
      <c r="BY715" s="156"/>
      <c r="BZ715" s="156"/>
      <c r="CA715" s="156"/>
      <c r="CB715" s="156"/>
      <c r="CC715" s="156"/>
      <c r="CD715" s="156"/>
      <c r="CE715" s="156"/>
      <c r="CF715" s="156"/>
      <c r="CG715" s="156"/>
      <c r="CH715" s="156"/>
      <c r="CI715" s="156"/>
      <c r="CJ715" s="156"/>
    </row>
    <row r="716" spans="1:88" x14ac:dyDescent="0.25">
      <c r="A716" s="118"/>
      <c r="BY716" s="156"/>
      <c r="BZ716" s="156"/>
      <c r="CA716" s="156"/>
      <c r="CB716" s="156"/>
      <c r="CC716" s="156"/>
      <c r="CD716" s="156"/>
      <c r="CE716" s="156"/>
      <c r="CF716" s="156"/>
      <c r="CG716" s="156"/>
      <c r="CH716" s="156"/>
      <c r="CI716" s="156"/>
      <c r="CJ716" s="156"/>
    </row>
    <row r="717" spans="1:88" x14ac:dyDescent="0.25">
      <c r="A717" s="118"/>
      <c r="BY717" s="156"/>
      <c r="BZ717" s="156"/>
      <c r="CA717" s="156"/>
      <c r="CB717" s="156"/>
      <c r="CC717" s="156"/>
      <c r="CD717" s="156"/>
      <c r="CE717" s="156"/>
      <c r="CF717" s="156"/>
      <c r="CG717" s="156"/>
      <c r="CH717" s="156"/>
      <c r="CI717" s="156"/>
      <c r="CJ717" s="156"/>
    </row>
    <row r="718" spans="1:88" x14ac:dyDescent="0.25">
      <c r="A718" s="118"/>
      <c r="BY718" s="156"/>
      <c r="BZ718" s="156"/>
      <c r="CA718" s="156"/>
      <c r="CB718" s="156"/>
      <c r="CC718" s="156"/>
      <c r="CD718" s="156"/>
      <c r="CE718" s="156"/>
      <c r="CF718" s="156"/>
      <c r="CG718" s="156"/>
      <c r="CH718" s="156"/>
      <c r="CI718" s="156"/>
      <c r="CJ718" s="156"/>
    </row>
    <row r="719" spans="1:88" x14ac:dyDescent="0.25">
      <c r="A719" s="118"/>
      <c r="BY719" s="156"/>
      <c r="BZ719" s="156"/>
      <c r="CA719" s="156"/>
      <c r="CB719" s="156"/>
      <c r="CC719" s="156"/>
      <c r="CD719" s="156"/>
      <c r="CE719" s="156"/>
      <c r="CF719" s="156"/>
      <c r="CG719" s="156"/>
      <c r="CH719" s="156"/>
      <c r="CI719" s="156"/>
      <c r="CJ719" s="156"/>
    </row>
    <row r="720" spans="1:88" x14ac:dyDescent="0.25">
      <c r="A720" s="118"/>
      <c r="BY720" s="156"/>
      <c r="BZ720" s="156"/>
      <c r="CA720" s="156"/>
      <c r="CB720" s="156"/>
      <c r="CC720" s="156"/>
      <c r="CD720" s="156"/>
      <c r="CE720" s="156"/>
      <c r="CF720" s="156"/>
      <c r="CG720" s="156"/>
      <c r="CH720" s="156"/>
      <c r="CI720" s="156"/>
      <c r="CJ720" s="156"/>
    </row>
    <row r="721" spans="1:88" x14ac:dyDescent="0.25">
      <c r="A721" s="118"/>
      <c r="BY721" s="156"/>
      <c r="BZ721" s="156"/>
      <c r="CA721" s="156"/>
      <c r="CB721" s="156"/>
      <c r="CC721" s="156"/>
      <c r="CD721" s="156"/>
      <c r="CE721" s="156"/>
      <c r="CF721" s="156"/>
      <c r="CG721" s="156"/>
      <c r="CH721" s="156"/>
      <c r="CI721" s="156"/>
      <c r="CJ721" s="156"/>
    </row>
    <row r="722" spans="1:88" x14ac:dyDescent="0.25">
      <c r="A722" s="118"/>
      <c r="BY722" s="156"/>
      <c r="BZ722" s="156"/>
      <c r="CA722" s="156"/>
      <c r="CB722" s="156"/>
      <c r="CC722" s="156"/>
      <c r="CD722" s="156"/>
      <c r="CE722" s="156"/>
      <c r="CF722" s="156"/>
      <c r="CG722" s="156"/>
      <c r="CH722" s="156"/>
      <c r="CI722" s="156"/>
      <c r="CJ722" s="156"/>
    </row>
    <row r="723" spans="1:88" x14ac:dyDescent="0.25">
      <c r="A723" s="118"/>
    </row>
    <row r="724" spans="1:88" x14ac:dyDescent="0.25">
      <c r="A724" s="118"/>
    </row>
    <row r="725" spans="1:88" x14ac:dyDescent="0.25">
      <c r="A725" s="118"/>
    </row>
    <row r="726" spans="1:88" x14ac:dyDescent="0.25">
      <c r="A726" s="118"/>
    </row>
    <row r="727" spans="1:88" x14ac:dyDescent="0.25">
      <c r="A727" s="118"/>
    </row>
    <row r="728" spans="1:88" x14ac:dyDescent="0.25">
      <c r="A728" s="118"/>
    </row>
  </sheetData>
  <autoFilter ref="A7:CS157" xr:uid="{00000000-0001-0000-0C00-000000000000}"/>
  <mergeCells count="2">
    <mergeCell ref="AQ6:BX6"/>
    <mergeCell ref="F6:AO6"/>
  </mergeCells>
  <conditionalFormatting sqref="E5">
    <cfRule type="cellIs" dxfId="1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82" fitToHeight="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56C2-A4BD-4BA2-A5A4-EB8DF806D96B}">
  <sheetPr>
    <tabColor rgb="FF0070C0"/>
    <pageSetUpPr fitToPage="1"/>
  </sheetPr>
  <dimension ref="A1:BV615"/>
  <sheetViews>
    <sheetView workbookViewId="0">
      <selection activeCell="D17" sqref="D17"/>
    </sheetView>
  </sheetViews>
  <sheetFormatPr defaultRowHeight="15.75" x14ac:dyDescent="0.25"/>
  <cols>
    <col min="1" max="1" width="9.140625" style="326"/>
    <col min="2" max="2" width="13.140625" style="328" customWidth="1"/>
    <col min="3" max="3" width="13.140625" style="326" customWidth="1"/>
    <col min="4" max="4" width="65.5703125" style="326" customWidth="1"/>
    <col min="5" max="5" width="15.28515625" style="329" customWidth="1"/>
    <col min="6" max="6" width="12.42578125" style="329" customWidth="1"/>
    <col min="7" max="7" width="14.7109375" style="329" customWidth="1"/>
    <col min="8" max="8" width="9.140625" style="326"/>
    <col min="9" max="9" width="11.85546875" style="326" customWidth="1"/>
    <col min="10" max="16384" width="9.140625" style="326"/>
  </cols>
  <sheetData>
    <row r="1" spans="1:74" s="28" customFormat="1" x14ac:dyDescent="0.25">
      <c r="A1" s="25"/>
      <c r="B1" s="31"/>
      <c r="C1" s="24" t="s">
        <v>5</v>
      </c>
      <c r="D1" s="181"/>
      <c r="E1" s="108"/>
      <c r="F1" s="108"/>
      <c r="G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</row>
    <row r="2" spans="1:74" s="28" customFormat="1" x14ac:dyDescent="0.25">
      <c r="A2" s="25"/>
      <c r="B2" s="31"/>
      <c r="C2" s="29" t="s">
        <v>211</v>
      </c>
      <c r="D2" s="181"/>
      <c r="E2" s="108"/>
      <c r="F2" s="108"/>
      <c r="G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</row>
    <row r="4" spans="1:74" ht="32.25" thickBot="1" x14ac:dyDescent="0.3">
      <c r="D4" s="327" t="s">
        <v>102</v>
      </c>
      <c r="E4" s="177" t="s">
        <v>10</v>
      </c>
      <c r="F4" s="177" t="s">
        <v>11</v>
      </c>
    </row>
    <row r="5" spans="1:74" x14ac:dyDescent="0.25">
      <c r="D5" s="309" t="s">
        <v>0</v>
      </c>
      <c r="E5" s="319">
        <f>SUM(E10:E548)</f>
        <v>0</v>
      </c>
      <c r="F5" s="320">
        <f>SUM(F10:F677)</f>
        <v>41691.840000000004</v>
      </c>
    </row>
    <row r="6" spans="1:74" x14ac:dyDescent="0.25">
      <c r="D6" s="38" t="s">
        <v>1</v>
      </c>
      <c r="E6" s="164" t="str">
        <f>IF(E5&gt;F5,E5-F5,"")</f>
        <v/>
      </c>
      <c r="F6" s="229">
        <f>IF(F5&gt;E5,F5-E5,"")</f>
        <v>41691.840000000004</v>
      </c>
    </row>
    <row r="7" spans="1:74" x14ac:dyDescent="0.25">
      <c r="D7" s="38"/>
      <c r="E7" s="189"/>
      <c r="F7" s="330"/>
    </row>
    <row r="8" spans="1:74" x14ac:dyDescent="0.25">
      <c r="G8" s="331">
        <f>SUM(G10:G530)</f>
        <v>13.29</v>
      </c>
    </row>
    <row r="9" spans="1:74" ht="48" thickBot="1" x14ac:dyDescent="0.3">
      <c r="B9" s="43" t="s">
        <v>12</v>
      </c>
      <c r="C9" s="44" t="s">
        <v>7</v>
      </c>
      <c r="D9" s="45" t="s">
        <v>212</v>
      </c>
      <c r="E9" s="169" t="s">
        <v>3</v>
      </c>
      <c r="F9" s="169" t="s">
        <v>2</v>
      </c>
      <c r="G9" s="332" t="s">
        <v>218</v>
      </c>
    </row>
    <row r="10" spans="1:74" x14ac:dyDescent="0.25">
      <c r="B10" s="333">
        <v>43804</v>
      </c>
      <c r="C10" s="334"/>
      <c r="D10" s="334" t="s">
        <v>213</v>
      </c>
      <c r="E10" s="335"/>
      <c r="F10" s="335">
        <v>0</v>
      </c>
      <c r="G10" s="335"/>
    </row>
    <row r="11" spans="1:74" x14ac:dyDescent="0.25">
      <c r="B11" s="333">
        <v>43895</v>
      </c>
      <c r="C11" s="334" t="s">
        <v>214</v>
      </c>
      <c r="D11" s="334" t="s">
        <v>215</v>
      </c>
      <c r="E11" s="335"/>
      <c r="F11" s="335">
        <v>20000</v>
      </c>
      <c r="G11" s="335"/>
    </row>
    <row r="12" spans="1:74" x14ac:dyDescent="0.25">
      <c r="B12" s="333">
        <v>43986</v>
      </c>
      <c r="C12" s="334" t="s">
        <v>214</v>
      </c>
      <c r="D12" s="334" t="s">
        <v>216</v>
      </c>
      <c r="E12" s="335"/>
      <c r="F12" s="335">
        <v>21678.55</v>
      </c>
      <c r="G12" s="335"/>
    </row>
    <row r="13" spans="1:74" x14ac:dyDescent="0.25">
      <c r="B13" s="333">
        <v>43990</v>
      </c>
      <c r="C13" s="334"/>
      <c r="D13" s="334" t="s">
        <v>217</v>
      </c>
      <c r="E13" s="335"/>
      <c r="F13" s="335">
        <v>5.44</v>
      </c>
      <c r="G13" s="335">
        <f>F13</f>
        <v>5.44</v>
      </c>
    </row>
    <row r="14" spans="1:74" x14ac:dyDescent="0.25">
      <c r="B14" s="333">
        <v>44081</v>
      </c>
      <c r="C14" s="334"/>
      <c r="D14" s="334" t="s">
        <v>217</v>
      </c>
      <c r="E14" s="335"/>
      <c r="F14" s="335">
        <v>5.77</v>
      </c>
      <c r="G14" s="335">
        <f>F14</f>
        <v>5.77</v>
      </c>
    </row>
    <row r="15" spans="1:74" x14ac:dyDescent="0.25">
      <c r="B15" s="333">
        <v>44172</v>
      </c>
      <c r="C15" s="334"/>
      <c r="D15" s="334" t="s">
        <v>217</v>
      </c>
      <c r="E15" s="335"/>
      <c r="F15" s="335">
        <v>1.04</v>
      </c>
      <c r="G15" s="335">
        <f>F15</f>
        <v>1.04</v>
      </c>
    </row>
    <row r="16" spans="1:74" x14ac:dyDescent="0.25">
      <c r="B16" s="333">
        <v>44263</v>
      </c>
      <c r="C16" s="334"/>
      <c r="D16" s="334" t="s">
        <v>217</v>
      </c>
      <c r="E16" s="335"/>
      <c r="F16" s="335">
        <v>1.04</v>
      </c>
      <c r="G16" s="335">
        <f>F16</f>
        <v>1.04</v>
      </c>
    </row>
    <row r="17" spans="2:7" x14ac:dyDescent="0.25">
      <c r="B17" s="333"/>
      <c r="C17" s="334"/>
      <c r="D17" s="334"/>
      <c r="E17" s="335"/>
      <c r="F17" s="335"/>
      <c r="G17" s="335"/>
    </row>
    <row r="18" spans="2:7" x14ac:dyDescent="0.25">
      <c r="B18" s="333"/>
      <c r="C18" s="334"/>
      <c r="D18" s="334"/>
      <c r="E18" s="335"/>
      <c r="F18" s="335"/>
      <c r="G18" s="335"/>
    </row>
    <row r="19" spans="2:7" x14ac:dyDescent="0.25">
      <c r="B19" s="333"/>
      <c r="C19" s="334"/>
      <c r="D19" s="334"/>
      <c r="E19" s="335"/>
      <c r="F19" s="335"/>
      <c r="G19" s="335"/>
    </row>
    <row r="20" spans="2:7" x14ac:dyDescent="0.25">
      <c r="B20" s="333"/>
      <c r="C20" s="334"/>
      <c r="D20" s="334"/>
      <c r="E20" s="335"/>
      <c r="F20" s="335"/>
      <c r="G20" s="335"/>
    </row>
    <row r="21" spans="2:7" x14ac:dyDescent="0.25">
      <c r="B21" s="333"/>
      <c r="C21" s="334"/>
      <c r="D21" s="334"/>
      <c r="E21" s="335"/>
      <c r="F21" s="335"/>
      <c r="G21" s="335"/>
    </row>
    <row r="22" spans="2:7" x14ac:dyDescent="0.25">
      <c r="B22" s="333"/>
      <c r="C22" s="334"/>
      <c r="D22" s="334"/>
      <c r="E22" s="335"/>
      <c r="F22" s="335"/>
      <c r="G22" s="335"/>
    </row>
    <row r="23" spans="2:7" x14ac:dyDescent="0.25">
      <c r="B23" s="333"/>
      <c r="C23" s="334"/>
      <c r="D23" s="334"/>
      <c r="E23" s="335"/>
      <c r="F23" s="335"/>
      <c r="G23" s="335"/>
    </row>
    <row r="24" spans="2:7" x14ac:dyDescent="0.25">
      <c r="B24" s="333"/>
      <c r="C24" s="334"/>
      <c r="D24" s="334"/>
      <c r="E24" s="335"/>
      <c r="F24" s="335"/>
      <c r="G24" s="335"/>
    </row>
    <row r="25" spans="2:7" x14ac:dyDescent="0.25">
      <c r="B25" s="333"/>
      <c r="C25" s="334"/>
      <c r="D25" s="334"/>
      <c r="E25" s="335"/>
      <c r="F25" s="335"/>
      <c r="G25" s="335"/>
    </row>
    <row r="26" spans="2:7" x14ac:dyDescent="0.25">
      <c r="B26" s="333"/>
      <c r="C26" s="334"/>
      <c r="D26" s="334"/>
      <c r="E26" s="335"/>
      <c r="F26" s="335"/>
      <c r="G26" s="335"/>
    </row>
    <row r="27" spans="2:7" x14ac:dyDescent="0.25">
      <c r="B27" s="333"/>
      <c r="C27" s="334"/>
      <c r="D27" s="334"/>
      <c r="E27" s="335"/>
      <c r="F27" s="335"/>
      <c r="G27" s="335"/>
    </row>
    <row r="28" spans="2:7" x14ac:dyDescent="0.25">
      <c r="B28" s="333"/>
      <c r="C28" s="334"/>
      <c r="D28" s="334"/>
      <c r="E28" s="335"/>
      <c r="F28" s="335"/>
      <c r="G28" s="335"/>
    </row>
    <row r="29" spans="2:7" x14ac:dyDescent="0.25">
      <c r="B29" s="333"/>
      <c r="C29" s="334"/>
      <c r="D29" s="334"/>
      <c r="E29" s="335"/>
      <c r="F29" s="335"/>
      <c r="G29" s="335"/>
    </row>
    <row r="30" spans="2:7" x14ac:dyDescent="0.25">
      <c r="B30" s="333"/>
      <c r="C30" s="334"/>
      <c r="D30" s="334"/>
      <c r="E30" s="335"/>
      <c r="F30" s="335"/>
      <c r="G30" s="335"/>
    </row>
    <row r="31" spans="2:7" x14ac:dyDescent="0.25">
      <c r="B31" s="333"/>
      <c r="C31" s="334"/>
      <c r="D31" s="334"/>
      <c r="E31" s="335"/>
      <c r="F31" s="335"/>
      <c r="G31" s="335"/>
    </row>
    <row r="32" spans="2:7" x14ac:dyDescent="0.25">
      <c r="B32" s="333"/>
      <c r="C32" s="334"/>
      <c r="D32" s="334"/>
      <c r="E32" s="335"/>
      <c r="F32" s="335"/>
      <c r="G32" s="335"/>
    </row>
    <row r="33" spans="2:7" x14ac:dyDescent="0.25">
      <c r="B33" s="333"/>
      <c r="C33" s="334"/>
      <c r="D33" s="334"/>
      <c r="E33" s="335"/>
      <c r="F33" s="335"/>
      <c r="G33" s="335"/>
    </row>
    <row r="34" spans="2:7" x14ac:dyDescent="0.25">
      <c r="B34" s="333"/>
      <c r="C34" s="334"/>
      <c r="D34" s="334"/>
      <c r="E34" s="335"/>
      <c r="F34" s="335"/>
      <c r="G34" s="335"/>
    </row>
    <row r="35" spans="2:7" x14ac:dyDescent="0.25">
      <c r="B35" s="333"/>
      <c r="C35" s="334"/>
      <c r="D35" s="334"/>
      <c r="E35" s="335"/>
      <c r="F35" s="335"/>
      <c r="G35" s="335"/>
    </row>
    <row r="36" spans="2:7" x14ac:dyDescent="0.25">
      <c r="B36" s="333"/>
      <c r="C36" s="334"/>
      <c r="D36" s="334"/>
      <c r="E36" s="335"/>
      <c r="F36" s="335"/>
      <c r="G36" s="335"/>
    </row>
    <row r="37" spans="2:7" x14ac:dyDescent="0.25">
      <c r="B37" s="333"/>
      <c r="C37" s="334"/>
      <c r="D37" s="334"/>
      <c r="E37" s="335"/>
      <c r="F37" s="335"/>
      <c r="G37" s="335"/>
    </row>
    <row r="38" spans="2:7" x14ac:dyDescent="0.25">
      <c r="B38" s="333"/>
      <c r="C38" s="334"/>
      <c r="D38" s="334"/>
      <c r="E38" s="335"/>
      <c r="F38" s="335"/>
      <c r="G38" s="335"/>
    </row>
    <row r="39" spans="2:7" x14ac:dyDescent="0.25">
      <c r="B39" s="333"/>
      <c r="C39" s="334"/>
      <c r="D39" s="334"/>
      <c r="E39" s="335"/>
      <c r="F39" s="335"/>
      <c r="G39" s="335"/>
    </row>
    <row r="40" spans="2:7" x14ac:dyDescent="0.25">
      <c r="B40" s="333"/>
      <c r="C40" s="334"/>
      <c r="D40" s="334"/>
      <c r="E40" s="335"/>
      <c r="F40" s="335"/>
      <c r="G40" s="335"/>
    </row>
    <row r="41" spans="2:7" x14ac:dyDescent="0.25">
      <c r="B41" s="333"/>
      <c r="C41" s="334"/>
      <c r="D41" s="334"/>
      <c r="E41" s="335"/>
      <c r="F41" s="335"/>
      <c r="G41" s="335"/>
    </row>
    <row r="42" spans="2:7" x14ac:dyDescent="0.25">
      <c r="B42" s="333"/>
      <c r="C42" s="334"/>
      <c r="D42" s="334"/>
      <c r="E42" s="335"/>
      <c r="F42" s="335"/>
      <c r="G42" s="335"/>
    </row>
    <row r="43" spans="2:7" x14ac:dyDescent="0.25">
      <c r="B43" s="333"/>
      <c r="C43" s="334"/>
      <c r="D43" s="334"/>
      <c r="E43" s="335"/>
      <c r="F43" s="335"/>
      <c r="G43" s="335"/>
    </row>
    <row r="44" spans="2:7" x14ac:dyDescent="0.25">
      <c r="B44" s="333"/>
      <c r="C44" s="334"/>
      <c r="D44" s="334"/>
      <c r="E44" s="335"/>
      <c r="F44" s="335"/>
      <c r="G44" s="335"/>
    </row>
    <row r="45" spans="2:7" x14ac:dyDescent="0.25">
      <c r="B45" s="333"/>
      <c r="C45" s="334"/>
      <c r="D45" s="334"/>
      <c r="E45" s="335"/>
      <c r="F45" s="335"/>
      <c r="G45" s="335"/>
    </row>
    <row r="46" spans="2:7" x14ac:dyDescent="0.25">
      <c r="B46" s="333"/>
      <c r="C46" s="334"/>
      <c r="D46" s="334"/>
      <c r="E46" s="335"/>
      <c r="F46" s="335"/>
      <c r="G46" s="335"/>
    </row>
    <row r="47" spans="2:7" x14ac:dyDescent="0.25">
      <c r="B47" s="333"/>
      <c r="C47" s="334"/>
      <c r="D47" s="334"/>
      <c r="E47" s="335"/>
      <c r="F47" s="335"/>
      <c r="G47" s="335"/>
    </row>
    <row r="48" spans="2:7" x14ac:dyDescent="0.25">
      <c r="B48" s="333"/>
      <c r="C48" s="334"/>
      <c r="D48" s="334"/>
      <c r="E48" s="335"/>
      <c r="F48" s="335"/>
      <c r="G48" s="335"/>
    </row>
    <row r="49" spans="2:7" x14ac:dyDescent="0.25">
      <c r="B49" s="333"/>
      <c r="C49" s="334"/>
      <c r="D49" s="334"/>
      <c r="E49" s="335"/>
      <c r="F49" s="335"/>
      <c r="G49" s="335"/>
    </row>
    <row r="50" spans="2:7" x14ac:dyDescent="0.25">
      <c r="B50" s="333"/>
      <c r="C50" s="334"/>
      <c r="D50" s="334"/>
      <c r="E50" s="335"/>
      <c r="F50" s="335"/>
      <c r="G50" s="335"/>
    </row>
    <row r="51" spans="2:7" x14ac:dyDescent="0.25">
      <c r="B51" s="333"/>
      <c r="C51" s="334"/>
      <c r="D51" s="334"/>
      <c r="E51" s="335"/>
      <c r="F51" s="335"/>
      <c r="G51" s="335"/>
    </row>
    <row r="52" spans="2:7" x14ac:dyDescent="0.25">
      <c r="B52" s="333"/>
      <c r="C52" s="334"/>
      <c r="D52" s="334"/>
      <c r="E52" s="335"/>
      <c r="F52" s="335"/>
      <c r="G52" s="335"/>
    </row>
    <row r="53" spans="2:7" x14ac:dyDescent="0.25">
      <c r="B53" s="333"/>
      <c r="C53" s="334"/>
      <c r="D53" s="334"/>
      <c r="E53" s="335"/>
      <c r="F53" s="335"/>
      <c r="G53" s="335"/>
    </row>
    <row r="54" spans="2:7" x14ac:dyDescent="0.25">
      <c r="B54" s="333"/>
      <c r="C54" s="334"/>
      <c r="D54" s="334"/>
      <c r="E54" s="335"/>
      <c r="F54" s="335"/>
      <c r="G54" s="335"/>
    </row>
    <row r="55" spans="2:7" x14ac:dyDescent="0.25">
      <c r="B55" s="333"/>
      <c r="C55" s="334"/>
      <c r="D55" s="334"/>
      <c r="E55" s="335"/>
      <c r="F55" s="335"/>
      <c r="G55" s="335"/>
    </row>
    <row r="56" spans="2:7" x14ac:dyDescent="0.25">
      <c r="B56" s="333"/>
      <c r="C56" s="334"/>
      <c r="D56" s="334"/>
      <c r="E56" s="335"/>
      <c r="F56" s="335"/>
      <c r="G56" s="335"/>
    </row>
    <row r="57" spans="2:7" x14ac:dyDescent="0.25">
      <c r="B57" s="333"/>
      <c r="C57" s="334"/>
      <c r="D57" s="334"/>
      <c r="E57" s="335"/>
      <c r="F57" s="335"/>
      <c r="G57" s="335"/>
    </row>
    <row r="58" spans="2:7" x14ac:dyDescent="0.25">
      <c r="B58" s="333"/>
      <c r="C58" s="334"/>
      <c r="D58" s="334"/>
      <c r="E58" s="335"/>
      <c r="F58" s="335"/>
      <c r="G58" s="335"/>
    </row>
    <row r="59" spans="2:7" x14ac:dyDescent="0.25">
      <c r="B59" s="333"/>
      <c r="C59" s="334"/>
      <c r="D59" s="334"/>
      <c r="E59" s="335"/>
      <c r="F59" s="335"/>
      <c r="G59" s="335"/>
    </row>
    <row r="60" spans="2:7" x14ac:dyDescent="0.25">
      <c r="B60" s="333"/>
      <c r="C60" s="334"/>
      <c r="D60" s="334"/>
      <c r="E60" s="335"/>
      <c r="F60" s="335"/>
      <c r="G60" s="335"/>
    </row>
    <row r="61" spans="2:7" x14ac:dyDescent="0.25">
      <c r="B61" s="333"/>
      <c r="C61" s="334"/>
      <c r="D61" s="334"/>
      <c r="E61" s="335"/>
      <c r="F61" s="335"/>
      <c r="G61" s="335"/>
    </row>
    <row r="62" spans="2:7" x14ac:dyDescent="0.25">
      <c r="B62" s="333"/>
      <c r="C62" s="334"/>
      <c r="D62" s="334"/>
      <c r="E62" s="335"/>
      <c r="F62" s="335"/>
      <c r="G62" s="335"/>
    </row>
    <row r="63" spans="2:7" x14ac:dyDescent="0.25">
      <c r="B63" s="333"/>
      <c r="C63" s="334"/>
      <c r="D63" s="334"/>
      <c r="E63" s="335"/>
      <c r="F63" s="335"/>
      <c r="G63" s="335"/>
    </row>
    <row r="64" spans="2:7" x14ac:dyDescent="0.25">
      <c r="B64" s="333"/>
      <c r="C64" s="334"/>
      <c r="D64" s="334"/>
      <c r="E64" s="335"/>
      <c r="F64" s="335"/>
      <c r="G64" s="335"/>
    </row>
    <row r="65" spans="2:7" x14ac:dyDescent="0.25">
      <c r="B65" s="333"/>
      <c r="C65" s="334"/>
      <c r="D65" s="334"/>
      <c r="E65" s="335"/>
      <c r="F65" s="335"/>
      <c r="G65" s="335"/>
    </row>
    <row r="66" spans="2:7" x14ac:dyDescent="0.25">
      <c r="B66" s="333"/>
      <c r="C66" s="334"/>
      <c r="D66" s="334"/>
      <c r="E66" s="335"/>
      <c r="F66" s="335"/>
      <c r="G66" s="335"/>
    </row>
    <row r="67" spans="2:7" x14ac:dyDescent="0.25">
      <c r="B67" s="333"/>
      <c r="C67" s="334"/>
      <c r="D67" s="334"/>
      <c r="E67" s="335"/>
      <c r="F67" s="335"/>
      <c r="G67" s="335"/>
    </row>
    <row r="68" spans="2:7" x14ac:dyDescent="0.25">
      <c r="B68" s="333"/>
      <c r="C68" s="334"/>
      <c r="D68" s="334"/>
      <c r="E68" s="335"/>
      <c r="F68" s="335"/>
      <c r="G68" s="335"/>
    </row>
    <row r="69" spans="2:7" x14ac:dyDescent="0.25">
      <c r="B69" s="333"/>
      <c r="C69" s="334"/>
      <c r="D69" s="334"/>
      <c r="E69" s="335"/>
      <c r="F69" s="335"/>
      <c r="G69" s="335"/>
    </row>
    <row r="70" spans="2:7" x14ac:dyDescent="0.25">
      <c r="B70" s="333"/>
      <c r="C70" s="334"/>
      <c r="D70" s="334"/>
      <c r="E70" s="335"/>
      <c r="F70" s="335"/>
      <c r="G70" s="335"/>
    </row>
    <row r="71" spans="2:7" x14ac:dyDescent="0.25">
      <c r="B71" s="333"/>
      <c r="C71" s="334"/>
      <c r="D71" s="334"/>
      <c r="E71" s="335"/>
      <c r="F71" s="335"/>
      <c r="G71" s="335"/>
    </row>
    <row r="72" spans="2:7" x14ac:dyDescent="0.25">
      <c r="B72" s="333"/>
      <c r="C72" s="334"/>
      <c r="D72" s="334"/>
      <c r="E72" s="335"/>
      <c r="F72" s="335"/>
      <c r="G72" s="335"/>
    </row>
    <row r="73" spans="2:7" x14ac:dyDescent="0.25">
      <c r="B73" s="333"/>
      <c r="C73" s="334"/>
      <c r="D73" s="334"/>
      <c r="E73" s="335"/>
      <c r="F73" s="335"/>
      <c r="G73" s="335"/>
    </row>
    <row r="74" spans="2:7" x14ac:dyDescent="0.25">
      <c r="B74" s="333"/>
      <c r="C74" s="334"/>
      <c r="D74" s="334"/>
      <c r="E74" s="335"/>
      <c r="F74" s="335"/>
      <c r="G74" s="335"/>
    </row>
    <row r="75" spans="2:7" x14ac:dyDescent="0.25">
      <c r="B75" s="333"/>
      <c r="C75" s="334"/>
      <c r="D75" s="334"/>
      <c r="E75" s="335"/>
      <c r="F75" s="335"/>
      <c r="G75" s="335"/>
    </row>
    <row r="76" spans="2:7" x14ac:dyDescent="0.25">
      <c r="B76" s="333"/>
      <c r="C76" s="334"/>
      <c r="D76" s="334"/>
      <c r="E76" s="335"/>
      <c r="F76" s="335"/>
      <c r="G76" s="335"/>
    </row>
    <row r="77" spans="2:7" x14ac:dyDescent="0.25">
      <c r="B77" s="333"/>
      <c r="C77" s="334"/>
      <c r="D77" s="334"/>
      <c r="E77" s="335"/>
      <c r="F77" s="335"/>
      <c r="G77" s="335"/>
    </row>
    <row r="78" spans="2:7" x14ac:dyDescent="0.25">
      <c r="B78" s="333"/>
      <c r="C78" s="334"/>
      <c r="D78" s="334"/>
      <c r="E78" s="335"/>
      <c r="F78" s="335"/>
      <c r="G78" s="335"/>
    </row>
    <row r="79" spans="2:7" x14ac:dyDescent="0.25">
      <c r="B79" s="333"/>
      <c r="C79" s="334"/>
      <c r="D79" s="334"/>
      <c r="E79" s="335"/>
      <c r="F79" s="335"/>
      <c r="G79" s="335"/>
    </row>
    <row r="80" spans="2:7" x14ac:dyDescent="0.25">
      <c r="B80" s="333"/>
      <c r="C80" s="334"/>
      <c r="D80" s="334"/>
      <c r="E80" s="335"/>
      <c r="F80" s="335"/>
      <c r="G80" s="335"/>
    </row>
    <row r="81" spans="2:7" x14ac:dyDescent="0.25">
      <c r="B81" s="333"/>
      <c r="C81" s="334"/>
      <c r="D81" s="334"/>
      <c r="E81" s="335"/>
      <c r="F81" s="335"/>
      <c r="G81" s="335"/>
    </row>
    <row r="82" spans="2:7" x14ac:dyDescent="0.25">
      <c r="B82" s="333"/>
      <c r="C82" s="334"/>
      <c r="D82" s="334"/>
      <c r="E82" s="335"/>
      <c r="F82" s="335"/>
      <c r="G82" s="335"/>
    </row>
    <row r="83" spans="2:7" x14ac:dyDescent="0.25">
      <c r="B83" s="333"/>
      <c r="C83" s="334"/>
      <c r="D83" s="334"/>
      <c r="E83" s="335"/>
      <c r="F83" s="335"/>
      <c r="G83" s="335"/>
    </row>
    <row r="84" spans="2:7" x14ac:dyDescent="0.25">
      <c r="B84" s="333"/>
      <c r="C84" s="334"/>
      <c r="D84" s="334"/>
      <c r="E84" s="335"/>
      <c r="F84" s="335"/>
      <c r="G84" s="335"/>
    </row>
    <row r="85" spans="2:7" x14ac:dyDescent="0.25">
      <c r="B85" s="333"/>
      <c r="C85" s="334"/>
      <c r="D85" s="334"/>
      <c r="E85" s="335"/>
      <c r="F85" s="335"/>
      <c r="G85" s="335"/>
    </row>
    <row r="86" spans="2:7" x14ac:dyDescent="0.25">
      <c r="B86" s="333"/>
      <c r="C86" s="334"/>
      <c r="D86" s="334"/>
      <c r="E86" s="335"/>
      <c r="F86" s="335"/>
      <c r="G86" s="335"/>
    </row>
    <row r="87" spans="2:7" x14ac:dyDescent="0.25">
      <c r="B87" s="333"/>
      <c r="C87" s="334"/>
      <c r="D87" s="334"/>
      <c r="E87" s="335"/>
      <c r="F87" s="335"/>
      <c r="G87" s="335"/>
    </row>
    <row r="88" spans="2:7" x14ac:dyDescent="0.25">
      <c r="B88" s="333"/>
      <c r="C88" s="334"/>
      <c r="D88" s="334"/>
      <c r="E88" s="335"/>
      <c r="F88" s="335"/>
      <c r="G88" s="335"/>
    </row>
    <row r="89" spans="2:7" x14ac:dyDescent="0.25">
      <c r="B89" s="333"/>
      <c r="C89" s="334"/>
      <c r="D89" s="334"/>
      <c r="E89" s="335"/>
      <c r="F89" s="335"/>
      <c r="G89" s="335"/>
    </row>
    <row r="90" spans="2:7" x14ac:dyDescent="0.25">
      <c r="B90" s="333"/>
      <c r="C90" s="334"/>
      <c r="D90" s="334"/>
      <c r="E90" s="335"/>
      <c r="F90" s="335"/>
      <c r="G90" s="335"/>
    </row>
    <row r="91" spans="2:7" x14ac:dyDescent="0.25">
      <c r="B91" s="333"/>
      <c r="C91" s="334"/>
      <c r="D91" s="334"/>
      <c r="E91" s="335"/>
      <c r="F91" s="335"/>
      <c r="G91" s="335"/>
    </row>
    <row r="92" spans="2:7" x14ac:dyDescent="0.25">
      <c r="B92" s="333"/>
      <c r="C92" s="334"/>
      <c r="D92" s="334"/>
      <c r="E92" s="335"/>
      <c r="F92" s="335"/>
      <c r="G92" s="335"/>
    </row>
    <row r="93" spans="2:7" x14ac:dyDescent="0.25">
      <c r="B93" s="333"/>
      <c r="C93" s="334"/>
      <c r="D93" s="334"/>
      <c r="E93" s="335"/>
      <c r="F93" s="335"/>
      <c r="G93" s="335"/>
    </row>
    <row r="94" spans="2:7" x14ac:dyDescent="0.25">
      <c r="B94" s="333"/>
      <c r="C94" s="334"/>
      <c r="D94" s="334"/>
      <c r="E94" s="335"/>
      <c r="F94" s="335"/>
      <c r="G94" s="335"/>
    </row>
    <row r="95" spans="2:7" x14ac:dyDescent="0.25">
      <c r="B95" s="333"/>
      <c r="C95" s="334"/>
      <c r="D95" s="334"/>
      <c r="E95" s="335"/>
      <c r="F95" s="335"/>
      <c r="G95" s="335"/>
    </row>
    <row r="96" spans="2:7" x14ac:dyDescent="0.25">
      <c r="B96" s="333"/>
      <c r="C96" s="334"/>
      <c r="D96" s="334"/>
      <c r="E96" s="335"/>
      <c r="F96" s="335"/>
      <c r="G96" s="335"/>
    </row>
    <row r="97" spans="2:7" x14ac:dyDescent="0.25">
      <c r="B97" s="333"/>
      <c r="C97" s="334"/>
      <c r="D97" s="334"/>
      <c r="E97" s="335"/>
      <c r="F97" s="335"/>
      <c r="G97" s="335"/>
    </row>
    <row r="98" spans="2:7" x14ac:dyDescent="0.25">
      <c r="B98" s="333"/>
      <c r="C98" s="334"/>
      <c r="D98" s="334"/>
      <c r="E98" s="335"/>
      <c r="F98" s="335"/>
      <c r="G98" s="335"/>
    </row>
    <row r="99" spans="2:7" x14ac:dyDescent="0.25">
      <c r="B99" s="333"/>
      <c r="C99" s="334"/>
      <c r="D99" s="334"/>
      <c r="E99" s="335"/>
      <c r="F99" s="335"/>
      <c r="G99" s="335"/>
    </row>
    <row r="100" spans="2:7" x14ac:dyDescent="0.25">
      <c r="B100" s="333"/>
      <c r="C100" s="334"/>
      <c r="D100" s="334"/>
      <c r="E100" s="335"/>
      <c r="F100" s="335"/>
      <c r="G100" s="335"/>
    </row>
    <row r="101" spans="2:7" x14ac:dyDescent="0.25">
      <c r="B101" s="333"/>
      <c r="C101" s="334"/>
      <c r="D101" s="334"/>
      <c r="E101" s="335"/>
      <c r="F101" s="335"/>
      <c r="G101" s="335"/>
    </row>
    <row r="102" spans="2:7" x14ac:dyDescent="0.25">
      <c r="B102" s="333"/>
      <c r="C102" s="334"/>
      <c r="D102" s="334"/>
      <c r="E102" s="335"/>
      <c r="F102" s="335"/>
      <c r="G102" s="335"/>
    </row>
    <row r="103" spans="2:7" x14ac:dyDescent="0.25">
      <c r="B103" s="333"/>
      <c r="C103" s="334"/>
      <c r="D103" s="334"/>
      <c r="E103" s="335"/>
      <c r="F103" s="335"/>
      <c r="G103" s="335"/>
    </row>
    <row r="104" spans="2:7" x14ac:dyDescent="0.25">
      <c r="B104" s="333"/>
      <c r="C104" s="334"/>
      <c r="D104" s="334"/>
      <c r="E104" s="335"/>
      <c r="F104" s="335"/>
      <c r="G104" s="335"/>
    </row>
    <row r="105" spans="2:7" x14ac:dyDescent="0.25">
      <c r="B105" s="333"/>
      <c r="C105" s="334"/>
      <c r="D105" s="334"/>
      <c r="E105" s="335"/>
      <c r="F105" s="335"/>
      <c r="G105" s="335"/>
    </row>
    <row r="106" spans="2:7" x14ac:dyDescent="0.25">
      <c r="B106" s="333"/>
      <c r="C106" s="334"/>
      <c r="D106" s="334"/>
      <c r="E106" s="335"/>
      <c r="F106" s="335"/>
      <c r="G106" s="335"/>
    </row>
    <row r="107" spans="2:7" x14ac:dyDescent="0.25">
      <c r="B107" s="333"/>
      <c r="C107" s="334"/>
      <c r="D107" s="334"/>
      <c r="E107" s="335"/>
      <c r="F107" s="335"/>
      <c r="G107" s="335"/>
    </row>
    <row r="108" spans="2:7" x14ac:dyDescent="0.25">
      <c r="B108" s="333"/>
      <c r="C108" s="334"/>
      <c r="D108" s="334"/>
      <c r="E108" s="335"/>
      <c r="F108" s="335"/>
      <c r="G108" s="335"/>
    </row>
    <row r="109" spans="2:7" x14ac:dyDescent="0.25">
      <c r="B109" s="333"/>
      <c r="C109" s="334"/>
      <c r="D109" s="334"/>
      <c r="E109" s="335"/>
      <c r="F109" s="335"/>
      <c r="G109" s="335"/>
    </row>
    <row r="110" spans="2:7" x14ac:dyDescent="0.25">
      <c r="B110" s="333"/>
      <c r="C110" s="334"/>
      <c r="D110" s="334"/>
      <c r="E110" s="335"/>
      <c r="F110" s="335"/>
      <c r="G110" s="335"/>
    </row>
    <row r="111" spans="2:7" x14ac:dyDescent="0.25">
      <c r="B111" s="333"/>
      <c r="C111" s="334"/>
      <c r="D111" s="334"/>
      <c r="E111" s="335"/>
      <c r="F111" s="335"/>
      <c r="G111" s="335"/>
    </row>
    <row r="112" spans="2:7" x14ac:dyDescent="0.25">
      <c r="B112" s="333"/>
      <c r="C112" s="334"/>
      <c r="D112" s="334"/>
      <c r="E112" s="335"/>
      <c r="F112" s="335"/>
      <c r="G112" s="335"/>
    </row>
    <row r="113" spans="2:7" x14ac:dyDescent="0.25">
      <c r="B113" s="333"/>
      <c r="C113" s="334"/>
      <c r="D113" s="334"/>
      <c r="E113" s="335"/>
      <c r="F113" s="335"/>
      <c r="G113" s="335"/>
    </row>
    <row r="114" spans="2:7" x14ac:dyDescent="0.25">
      <c r="B114" s="333"/>
      <c r="C114" s="334"/>
      <c r="D114" s="334"/>
      <c r="E114" s="335"/>
      <c r="F114" s="335"/>
      <c r="G114" s="335"/>
    </row>
    <row r="115" spans="2:7" x14ac:dyDescent="0.25">
      <c r="B115" s="333"/>
      <c r="C115" s="334"/>
      <c r="D115" s="334"/>
      <c r="E115" s="335"/>
      <c r="F115" s="335"/>
      <c r="G115" s="335"/>
    </row>
    <row r="116" spans="2:7" x14ac:dyDescent="0.25">
      <c r="B116" s="333"/>
      <c r="C116" s="334"/>
      <c r="D116" s="334"/>
      <c r="E116" s="335"/>
      <c r="F116" s="335"/>
      <c r="G116" s="335"/>
    </row>
    <row r="117" spans="2:7" x14ac:dyDescent="0.25">
      <c r="B117" s="333"/>
      <c r="C117" s="334"/>
      <c r="D117" s="334"/>
      <c r="E117" s="335"/>
      <c r="F117" s="335"/>
      <c r="G117" s="335"/>
    </row>
    <row r="118" spans="2:7" x14ac:dyDescent="0.25">
      <c r="B118" s="333"/>
      <c r="C118" s="334"/>
      <c r="D118" s="334"/>
      <c r="E118" s="335"/>
      <c r="F118" s="335"/>
      <c r="G118" s="335"/>
    </row>
    <row r="119" spans="2:7" x14ac:dyDescent="0.25">
      <c r="B119" s="333"/>
      <c r="C119" s="334"/>
      <c r="D119" s="334"/>
      <c r="E119" s="335"/>
      <c r="F119" s="335"/>
      <c r="G119" s="335"/>
    </row>
    <row r="120" spans="2:7" x14ac:dyDescent="0.25">
      <c r="B120" s="333"/>
      <c r="C120" s="334"/>
      <c r="D120" s="334"/>
      <c r="E120" s="335"/>
      <c r="F120" s="335"/>
      <c r="G120" s="335"/>
    </row>
    <row r="121" spans="2:7" x14ac:dyDescent="0.25">
      <c r="B121" s="333"/>
      <c r="C121" s="334"/>
      <c r="D121" s="334"/>
      <c r="E121" s="335"/>
      <c r="F121" s="335"/>
      <c r="G121" s="335"/>
    </row>
    <row r="122" spans="2:7" x14ac:dyDescent="0.25">
      <c r="B122" s="333"/>
      <c r="C122" s="334"/>
      <c r="D122" s="334"/>
      <c r="E122" s="335"/>
      <c r="F122" s="335"/>
      <c r="G122" s="335"/>
    </row>
    <row r="123" spans="2:7" x14ac:dyDescent="0.25">
      <c r="B123" s="333"/>
      <c r="C123" s="334"/>
      <c r="D123" s="334"/>
      <c r="E123" s="335"/>
      <c r="F123" s="335"/>
      <c r="G123" s="335"/>
    </row>
    <row r="124" spans="2:7" x14ac:dyDescent="0.25">
      <c r="B124" s="333"/>
      <c r="C124" s="334"/>
      <c r="D124" s="334"/>
      <c r="E124" s="335"/>
      <c r="F124" s="335"/>
      <c r="G124" s="335"/>
    </row>
    <row r="125" spans="2:7" x14ac:dyDescent="0.25">
      <c r="B125" s="333"/>
      <c r="C125" s="334"/>
      <c r="D125" s="334"/>
      <c r="E125" s="335"/>
      <c r="F125" s="335"/>
      <c r="G125" s="335"/>
    </row>
    <row r="126" spans="2:7" x14ac:dyDescent="0.25">
      <c r="B126" s="333"/>
      <c r="C126" s="334"/>
      <c r="D126" s="334"/>
      <c r="E126" s="335"/>
      <c r="F126" s="335"/>
      <c r="G126" s="335"/>
    </row>
    <row r="127" spans="2:7" x14ac:dyDescent="0.25">
      <c r="B127" s="333"/>
      <c r="C127" s="334"/>
      <c r="D127" s="334"/>
      <c r="E127" s="335"/>
      <c r="F127" s="335"/>
      <c r="G127" s="335"/>
    </row>
    <row r="128" spans="2:7" x14ac:dyDescent="0.25">
      <c r="B128" s="333"/>
      <c r="C128" s="334"/>
      <c r="D128" s="334"/>
      <c r="E128" s="335"/>
      <c r="F128" s="335"/>
      <c r="G128" s="335"/>
    </row>
    <row r="129" spans="2:7" x14ac:dyDescent="0.25">
      <c r="B129" s="333"/>
      <c r="C129" s="334"/>
      <c r="D129" s="334"/>
      <c r="E129" s="335"/>
      <c r="F129" s="335"/>
      <c r="G129" s="335"/>
    </row>
    <row r="130" spans="2:7" x14ac:dyDescent="0.25">
      <c r="B130" s="333"/>
      <c r="C130" s="334"/>
      <c r="D130" s="334"/>
      <c r="E130" s="335"/>
      <c r="F130" s="335"/>
      <c r="G130" s="335"/>
    </row>
    <row r="131" spans="2:7" x14ac:dyDescent="0.25">
      <c r="B131" s="333"/>
      <c r="C131" s="334"/>
      <c r="D131" s="334"/>
      <c r="E131" s="335"/>
      <c r="F131" s="335"/>
      <c r="G131" s="335"/>
    </row>
    <row r="132" spans="2:7" x14ac:dyDescent="0.25">
      <c r="B132" s="333"/>
      <c r="C132" s="334"/>
      <c r="D132" s="334"/>
      <c r="E132" s="335"/>
      <c r="F132" s="335"/>
      <c r="G132" s="335"/>
    </row>
    <row r="133" spans="2:7" x14ac:dyDescent="0.25">
      <c r="B133" s="333"/>
      <c r="C133" s="334"/>
      <c r="D133" s="334"/>
      <c r="E133" s="335"/>
      <c r="F133" s="335"/>
      <c r="G133" s="335"/>
    </row>
    <row r="134" spans="2:7" x14ac:dyDescent="0.25">
      <c r="B134" s="333"/>
      <c r="C134" s="334"/>
      <c r="D134" s="334"/>
      <c r="E134" s="335"/>
      <c r="F134" s="335"/>
      <c r="G134" s="335"/>
    </row>
    <row r="135" spans="2:7" x14ac:dyDescent="0.25">
      <c r="B135" s="333"/>
      <c r="C135" s="334"/>
      <c r="D135" s="334"/>
      <c r="E135" s="335"/>
      <c r="F135" s="335"/>
      <c r="G135" s="335"/>
    </row>
    <row r="136" spans="2:7" x14ac:dyDescent="0.25">
      <c r="B136" s="333"/>
      <c r="C136" s="334"/>
      <c r="D136" s="334"/>
      <c r="E136" s="335"/>
      <c r="F136" s="335"/>
      <c r="G136" s="335"/>
    </row>
    <row r="137" spans="2:7" x14ac:dyDescent="0.25">
      <c r="B137" s="333"/>
      <c r="C137" s="334"/>
      <c r="D137" s="334"/>
      <c r="E137" s="335"/>
      <c r="F137" s="335"/>
      <c r="G137" s="335"/>
    </row>
    <row r="138" spans="2:7" x14ac:dyDescent="0.25">
      <c r="B138" s="333"/>
      <c r="C138" s="334"/>
      <c r="D138" s="334"/>
      <c r="E138" s="335"/>
      <c r="F138" s="335"/>
      <c r="G138" s="335"/>
    </row>
    <row r="139" spans="2:7" x14ac:dyDescent="0.25">
      <c r="B139" s="333"/>
      <c r="C139" s="334"/>
      <c r="D139" s="334"/>
      <c r="E139" s="335"/>
      <c r="F139" s="335"/>
      <c r="G139" s="335"/>
    </row>
    <row r="140" spans="2:7" x14ac:dyDescent="0.25">
      <c r="B140" s="333"/>
      <c r="C140" s="334"/>
      <c r="D140" s="334"/>
      <c r="E140" s="335"/>
      <c r="F140" s="335"/>
      <c r="G140" s="335"/>
    </row>
    <row r="141" spans="2:7" x14ac:dyDescent="0.25">
      <c r="B141" s="333"/>
      <c r="C141" s="334"/>
      <c r="D141" s="334"/>
      <c r="E141" s="335"/>
      <c r="F141" s="335"/>
      <c r="G141" s="335"/>
    </row>
    <row r="142" spans="2:7" x14ac:dyDescent="0.25">
      <c r="B142" s="333"/>
      <c r="C142" s="334"/>
      <c r="D142" s="334"/>
      <c r="E142" s="335"/>
      <c r="F142" s="335"/>
      <c r="G142" s="335"/>
    </row>
    <row r="143" spans="2:7" x14ac:dyDescent="0.25">
      <c r="B143" s="333"/>
      <c r="C143" s="334"/>
      <c r="D143" s="334"/>
      <c r="E143" s="335"/>
      <c r="F143" s="335"/>
      <c r="G143" s="335"/>
    </row>
    <row r="144" spans="2:7" x14ac:dyDescent="0.25">
      <c r="B144" s="333"/>
      <c r="C144" s="334"/>
      <c r="D144" s="334"/>
      <c r="E144" s="335"/>
      <c r="F144" s="335"/>
      <c r="G144" s="335"/>
    </row>
    <row r="145" spans="2:7" x14ac:dyDescent="0.25">
      <c r="B145" s="333"/>
      <c r="C145" s="334"/>
      <c r="D145" s="334"/>
      <c r="E145" s="335"/>
      <c r="F145" s="335"/>
      <c r="G145" s="335"/>
    </row>
    <row r="146" spans="2:7" x14ac:dyDescent="0.25">
      <c r="B146" s="333"/>
      <c r="C146" s="334"/>
      <c r="D146" s="334"/>
      <c r="E146" s="335"/>
      <c r="F146" s="335"/>
      <c r="G146" s="335"/>
    </row>
    <row r="147" spans="2:7" x14ac:dyDescent="0.25">
      <c r="B147" s="333"/>
      <c r="C147" s="334"/>
      <c r="D147" s="334"/>
      <c r="E147" s="335"/>
      <c r="F147" s="335"/>
      <c r="G147" s="335"/>
    </row>
    <row r="148" spans="2:7" x14ac:dyDescent="0.25">
      <c r="B148" s="333"/>
      <c r="C148" s="334"/>
      <c r="D148" s="334"/>
      <c r="E148" s="335"/>
      <c r="F148" s="335"/>
      <c r="G148" s="335"/>
    </row>
    <row r="149" spans="2:7" x14ac:dyDescent="0.25">
      <c r="B149" s="333"/>
      <c r="C149" s="334"/>
      <c r="D149" s="334"/>
      <c r="E149" s="335"/>
      <c r="F149" s="335"/>
      <c r="G149" s="335"/>
    </row>
    <row r="150" spans="2:7" x14ac:dyDescent="0.25">
      <c r="B150" s="333"/>
      <c r="C150" s="334"/>
      <c r="D150" s="334"/>
      <c r="E150" s="335"/>
      <c r="F150" s="335"/>
      <c r="G150" s="335"/>
    </row>
    <row r="151" spans="2:7" x14ac:dyDescent="0.25">
      <c r="B151" s="333"/>
      <c r="C151" s="334"/>
      <c r="D151" s="334"/>
      <c r="E151" s="335"/>
      <c r="F151" s="335"/>
      <c r="G151" s="335"/>
    </row>
    <row r="152" spans="2:7" x14ac:dyDescent="0.25">
      <c r="B152" s="333"/>
      <c r="C152" s="334"/>
      <c r="D152" s="334"/>
      <c r="E152" s="335"/>
      <c r="F152" s="335"/>
      <c r="G152" s="335"/>
    </row>
    <row r="153" spans="2:7" x14ac:dyDescent="0.25">
      <c r="B153" s="333"/>
      <c r="C153" s="334"/>
      <c r="D153" s="334"/>
      <c r="E153" s="335"/>
      <c r="F153" s="335"/>
      <c r="G153" s="335"/>
    </row>
    <row r="154" spans="2:7" x14ac:dyDescent="0.25">
      <c r="B154" s="333"/>
      <c r="C154" s="334"/>
      <c r="D154" s="334"/>
      <c r="E154" s="335"/>
      <c r="F154" s="335"/>
      <c r="G154" s="335"/>
    </row>
    <row r="155" spans="2:7" x14ac:dyDescent="0.25">
      <c r="B155" s="333"/>
      <c r="C155" s="334"/>
      <c r="D155" s="334"/>
      <c r="E155" s="335"/>
      <c r="F155" s="335"/>
      <c r="G155" s="335"/>
    </row>
    <row r="156" spans="2:7" x14ac:dyDescent="0.25">
      <c r="B156" s="333"/>
      <c r="C156" s="334"/>
      <c r="D156" s="334"/>
      <c r="E156" s="335"/>
      <c r="F156" s="335"/>
      <c r="G156" s="335"/>
    </row>
    <row r="157" spans="2:7" x14ac:dyDescent="0.25">
      <c r="B157" s="333"/>
      <c r="C157" s="334"/>
      <c r="D157" s="334"/>
      <c r="E157" s="335"/>
      <c r="F157" s="335"/>
      <c r="G157" s="335"/>
    </row>
    <row r="158" spans="2:7" x14ac:dyDescent="0.25">
      <c r="B158" s="333"/>
      <c r="C158" s="334"/>
      <c r="D158" s="334"/>
      <c r="E158" s="335"/>
      <c r="F158" s="335"/>
      <c r="G158" s="335"/>
    </row>
    <row r="159" spans="2:7" x14ac:dyDescent="0.25">
      <c r="B159" s="333"/>
      <c r="C159" s="334"/>
      <c r="D159" s="334"/>
      <c r="E159" s="335"/>
      <c r="F159" s="335"/>
      <c r="G159" s="335"/>
    </row>
    <row r="160" spans="2:7" x14ac:dyDescent="0.25">
      <c r="B160" s="333"/>
      <c r="C160" s="334"/>
      <c r="D160" s="334"/>
      <c r="E160" s="335"/>
      <c r="F160" s="335"/>
      <c r="G160" s="335"/>
    </row>
    <row r="161" spans="2:7" x14ac:dyDescent="0.25">
      <c r="B161" s="333"/>
      <c r="C161" s="334"/>
      <c r="D161" s="334"/>
      <c r="E161" s="335"/>
      <c r="F161" s="335"/>
      <c r="G161" s="335"/>
    </row>
    <row r="162" spans="2:7" x14ac:dyDescent="0.25">
      <c r="B162" s="333"/>
      <c r="C162" s="334"/>
      <c r="D162" s="334"/>
      <c r="E162" s="335"/>
      <c r="F162" s="335"/>
      <c r="G162" s="335"/>
    </row>
    <row r="163" spans="2:7" x14ac:dyDescent="0.25">
      <c r="B163" s="333"/>
      <c r="C163" s="334"/>
      <c r="D163" s="334"/>
      <c r="E163" s="335"/>
      <c r="F163" s="335"/>
      <c r="G163" s="335"/>
    </row>
    <row r="164" spans="2:7" x14ac:dyDescent="0.25">
      <c r="B164" s="333"/>
      <c r="C164" s="334"/>
      <c r="D164" s="334"/>
      <c r="E164" s="335"/>
      <c r="F164" s="335"/>
      <c r="G164" s="335"/>
    </row>
    <row r="165" spans="2:7" x14ac:dyDescent="0.25">
      <c r="B165" s="333"/>
      <c r="C165" s="334"/>
      <c r="D165" s="334"/>
      <c r="E165" s="335"/>
      <c r="F165" s="335"/>
      <c r="G165" s="335"/>
    </row>
    <row r="166" spans="2:7" x14ac:dyDescent="0.25">
      <c r="B166" s="333"/>
      <c r="C166" s="334"/>
      <c r="D166" s="334"/>
      <c r="E166" s="335"/>
      <c r="F166" s="335"/>
      <c r="G166" s="335"/>
    </row>
    <row r="167" spans="2:7" x14ac:dyDescent="0.25">
      <c r="B167" s="333"/>
      <c r="C167" s="334"/>
      <c r="D167" s="334"/>
      <c r="E167" s="335"/>
      <c r="F167" s="335"/>
      <c r="G167" s="335"/>
    </row>
    <row r="168" spans="2:7" x14ac:dyDescent="0.25">
      <c r="B168" s="333"/>
      <c r="C168" s="334"/>
      <c r="D168" s="334"/>
      <c r="E168" s="335"/>
      <c r="F168" s="335"/>
      <c r="G168" s="335"/>
    </row>
    <row r="169" spans="2:7" x14ac:dyDescent="0.25">
      <c r="B169" s="333"/>
      <c r="C169" s="334"/>
      <c r="D169" s="334"/>
      <c r="E169" s="335"/>
      <c r="F169" s="335"/>
      <c r="G169" s="335"/>
    </row>
    <row r="170" spans="2:7" x14ac:dyDescent="0.25">
      <c r="B170" s="333"/>
      <c r="C170" s="334"/>
      <c r="D170" s="334"/>
      <c r="E170" s="335"/>
      <c r="F170" s="335"/>
      <c r="G170" s="335"/>
    </row>
    <row r="171" spans="2:7" x14ac:dyDescent="0.25">
      <c r="B171" s="333"/>
      <c r="C171" s="334"/>
      <c r="D171" s="334"/>
      <c r="E171" s="335"/>
      <c r="F171" s="335"/>
      <c r="G171" s="335"/>
    </row>
    <row r="172" spans="2:7" x14ac:dyDescent="0.25">
      <c r="B172" s="333"/>
      <c r="C172" s="334"/>
      <c r="D172" s="334"/>
      <c r="E172" s="335"/>
      <c r="F172" s="335"/>
      <c r="G172" s="335"/>
    </row>
    <row r="173" spans="2:7" x14ac:dyDescent="0.25">
      <c r="B173" s="333"/>
      <c r="C173" s="334"/>
      <c r="D173" s="334"/>
      <c r="E173" s="335"/>
      <c r="F173" s="335"/>
      <c r="G173" s="335"/>
    </row>
    <row r="174" spans="2:7" x14ac:dyDescent="0.25">
      <c r="B174" s="333"/>
      <c r="C174" s="334"/>
      <c r="D174" s="334"/>
      <c r="E174" s="335"/>
      <c r="F174" s="335"/>
      <c r="G174" s="335"/>
    </row>
    <row r="175" spans="2:7" x14ac:dyDescent="0.25">
      <c r="B175" s="333"/>
      <c r="C175" s="334"/>
      <c r="D175" s="334"/>
      <c r="E175" s="335"/>
      <c r="F175" s="335"/>
      <c r="G175" s="335"/>
    </row>
    <row r="176" spans="2:7" x14ac:dyDescent="0.25">
      <c r="B176" s="333"/>
      <c r="C176" s="334"/>
      <c r="D176" s="334"/>
      <c r="E176" s="335"/>
      <c r="F176" s="335"/>
      <c r="G176" s="335"/>
    </row>
    <row r="177" spans="2:7" x14ac:dyDescent="0.25">
      <c r="B177" s="333"/>
      <c r="C177" s="334"/>
      <c r="D177" s="334"/>
      <c r="E177" s="335"/>
      <c r="F177" s="335"/>
      <c r="G177" s="335"/>
    </row>
    <row r="178" spans="2:7" x14ac:dyDescent="0.25">
      <c r="B178" s="333"/>
      <c r="C178" s="334"/>
      <c r="D178" s="334"/>
      <c r="E178" s="335"/>
      <c r="F178" s="335"/>
      <c r="G178" s="335"/>
    </row>
    <row r="179" spans="2:7" x14ac:dyDescent="0.25">
      <c r="B179" s="333"/>
      <c r="C179" s="334"/>
      <c r="D179" s="334"/>
      <c r="E179" s="335"/>
      <c r="F179" s="335"/>
      <c r="G179" s="335"/>
    </row>
    <row r="180" spans="2:7" x14ac:dyDescent="0.25">
      <c r="B180" s="333"/>
      <c r="C180" s="334"/>
      <c r="D180" s="334"/>
      <c r="E180" s="335"/>
      <c r="F180" s="335"/>
      <c r="G180" s="335"/>
    </row>
    <row r="181" spans="2:7" x14ac:dyDescent="0.25">
      <c r="B181" s="333"/>
      <c r="C181" s="334"/>
      <c r="D181" s="334"/>
      <c r="E181" s="335"/>
      <c r="F181" s="335"/>
      <c r="G181" s="335"/>
    </row>
    <row r="182" spans="2:7" x14ac:dyDescent="0.25">
      <c r="B182" s="333"/>
      <c r="C182" s="334"/>
      <c r="D182" s="334"/>
      <c r="E182" s="335"/>
      <c r="F182" s="335"/>
      <c r="G182" s="335"/>
    </row>
    <row r="183" spans="2:7" x14ac:dyDescent="0.25">
      <c r="B183" s="333"/>
      <c r="C183" s="334"/>
      <c r="D183" s="334"/>
      <c r="E183" s="335"/>
      <c r="F183" s="335"/>
      <c r="G183" s="335"/>
    </row>
    <row r="184" spans="2:7" x14ac:dyDescent="0.25">
      <c r="B184" s="333"/>
      <c r="C184" s="334"/>
      <c r="D184" s="334"/>
      <c r="E184" s="335"/>
      <c r="F184" s="335"/>
      <c r="G184" s="335"/>
    </row>
    <row r="185" spans="2:7" x14ac:dyDescent="0.25">
      <c r="B185" s="333"/>
      <c r="C185" s="334"/>
      <c r="D185" s="334"/>
      <c r="E185" s="335"/>
      <c r="F185" s="335"/>
      <c r="G185" s="335"/>
    </row>
    <row r="186" spans="2:7" x14ac:dyDescent="0.25">
      <c r="B186" s="333"/>
      <c r="C186" s="334"/>
      <c r="D186" s="334"/>
      <c r="E186" s="335"/>
      <c r="F186" s="335"/>
      <c r="G186" s="335"/>
    </row>
    <row r="187" spans="2:7" x14ac:dyDescent="0.25">
      <c r="B187" s="333"/>
      <c r="C187" s="334"/>
      <c r="D187" s="334"/>
      <c r="E187" s="335"/>
      <c r="F187" s="335"/>
      <c r="G187" s="335"/>
    </row>
    <row r="188" spans="2:7" x14ac:dyDescent="0.25">
      <c r="B188" s="333"/>
      <c r="C188" s="334"/>
      <c r="D188" s="334"/>
      <c r="E188" s="335"/>
      <c r="F188" s="335"/>
      <c r="G188" s="335"/>
    </row>
    <row r="189" spans="2:7" x14ac:dyDescent="0.25">
      <c r="B189" s="333"/>
      <c r="C189" s="334"/>
      <c r="D189" s="334"/>
      <c r="E189" s="335"/>
      <c r="F189" s="335"/>
      <c r="G189" s="335"/>
    </row>
    <row r="190" spans="2:7" x14ac:dyDescent="0.25">
      <c r="B190" s="333"/>
      <c r="C190" s="334"/>
      <c r="D190" s="334"/>
      <c r="E190" s="335"/>
      <c r="F190" s="335"/>
      <c r="G190" s="335"/>
    </row>
    <row r="191" spans="2:7" x14ac:dyDescent="0.25">
      <c r="B191" s="333"/>
      <c r="C191" s="334"/>
      <c r="D191" s="334"/>
      <c r="E191" s="335"/>
      <c r="F191" s="335"/>
      <c r="G191" s="335"/>
    </row>
    <row r="192" spans="2:7" x14ac:dyDescent="0.25">
      <c r="B192" s="333"/>
      <c r="C192" s="334"/>
      <c r="D192" s="334"/>
      <c r="E192" s="335"/>
      <c r="F192" s="335"/>
      <c r="G192" s="335"/>
    </row>
    <row r="193" spans="2:7" x14ac:dyDescent="0.25">
      <c r="B193" s="333"/>
      <c r="C193" s="334"/>
      <c r="D193" s="334"/>
      <c r="E193" s="335"/>
      <c r="F193" s="335"/>
      <c r="G193" s="335"/>
    </row>
    <row r="194" spans="2:7" x14ac:dyDescent="0.25">
      <c r="B194" s="333"/>
      <c r="C194" s="334"/>
      <c r="D194" s="334"/>
      <c r="E194" s="335"/>
      <c r="F194" s="335"/>
      <c r="G194" s="335"/>
    </row>
    <row r="195" spans="2:7" x14ac:dyDescent="0.25">
      <c r="B195" s="333"/>
      <c r="C195" s="334"/>
      <c r="D195" s="334"/>
      <c r="E195" s="335"/>
      <c r="F195" s="335"/>
      <c r="G195" s="335"/>
    </row>
    <row r="196" spans="2:7" x14ac:dyDescent="0.25">
      <c r="B196" s="333"/>
      <c r="C196" s="334"/>
      <c r="D196" s="334"/>
      <c r="E196" s="335"/>
      <c r="F196" s="335"/>
      <c r="G196" s="335"/>
    </row>
    <row r="197" spans="2:7" x14ac:dyDescent="0.25">
      <c r="B197" s="333"/>
      <c r="C197" s="334"/>
      <c r="D197" s="334"/>
      <c r="E197" s="335"/>
      <c r="F197" s="335"/>
      <c r="G197" s="335"/>
    </row>
    <row r="198" spans="2:7" x14ac:dyDescent="0.25">
      <c r="B198" s="333"/>
      <c r="C198" s="334"/>
      <c r="D198" s="334"/>
      <c r="E198" s="335"/>
      <c r="F198" s="335"/>
      <c r="G198" s="335"/>
    </row>
    <row r="199" spans="2:7" x14ac:dyDescent="0.25">
      <c r="B199" s="333"/>
      <c r="C199" s="334"/>
      <c r="D199" s="334"/>
      <c r="E199" s="335"/>
      <c r="F199" s="335"/>
      <c r="G199" s="335"/>
    </row>
    <row r="200" spans="2:7" x14ac:dyDescent="0.25">
      <c r="B200" s="333"/>
      <c r="C200" s="334"/>
      <c r="D200" s="334"/>
      <c r="E200" s="335"/>
      <c r="F200" s="335"/>
      <c r="G200" s="335"/>
    </row>
    <row r="201" spans="2:7" x14ac:dyDescent="0.25">
      <c r="B201" s="333"/>
      <c r="C201" s="334"/>
      <c r="D201" s="334"/>
      <c r="E201" s="335"/>
      <c r="F201" s="335"/>
      <c r="G201" s="335"/>
    </row>
    <row r="202" spans="2:7" x14ac:dyDescent="0.25">
      <c r="B202" s="333"/>
      <c r="C202" s="334"/>
      <c r="D202" s="334"/>
      <c r="E202" s="335"/>
      <c r="F202" s="335"/>
      <c r="G202" s="335"/>
    </row>
    <row r="203" spans="2:7" x14ac:dyDescent="0.25">
      <c r="B203" s="333"/>
      <c r="C203" s="334"/>
      <c r="D203" s="334"/>
      <c r="E203" s="335"/>
      <c r="F203" s="335"/>
      <c r="G203" s="335"/>
    </row>
    <row r="204" spans="2:7" x14ac:dyDescent="0.25">
      <c r="B204" s="333"/>
      <c r="C204" s="334"/>
      <c r="D204" s="334"/>
      <c r="E204" s="335"/>
      <c r="F204" s="335"/>
      <c r="G204" s="335"/>
    </row>
    <row r="205" spans="2:7" x14ac:dyDescent="0.25">
      <c r="B205" s="333"/>
      <c r="C205" s="334"/>
      <c r="D205" s="334"/>
      <c r="E205" s="335"/>
      <c r="F205" s="335"/>
      <c r="G205" s="335"/>
    </row>
    <row r="206" spans="2:7" x14ac:dyDescent="0.25">
      <c r="B206" s="333"/>
      <c r="C206" s="334"/>
      <c r="D206" s="334"/>
      <c r="E206" s="335"/>
      <c r="F206" s="335"/>
      <c r="G206" s="335"/>
    </row>
    <row r="207" spans="2:7" x14ac:dyDescent="0.25">
      <c r="B207" s="333"/>
      <c r="C207" s="334"/>
      <c r="D207" s="334"/>
      <c r="E207" s="335"/>
      <c r="F207" s="335"/>
      <c r="G207" s="335"/>
    </row>
    <row r="208" spans="2:7" x14ac:dyDescent="0.25">
      <c r="B208" s="333"/>
      <c r="C208" s="334"/>
      <c r="D208" s="334"/>
      <c r="E208" s="335"/>
      <c r="F208" s="335"/>
      <c r="G208" s="335"/>
    </row>
    <row r="209" spans="2:7" x14ac:dyDescent="0.25">
      <c r="B209" s="333"/>
      <c r="C209" s="334"/>
      <c r="D209" s="334"/>
      <c r="E209" s="335"/>
      <c r="F209" s="335"/>
      <c r="G209" s="335"/>
    </row>
    <row r="210" spans="2:7" x14ac:dyDescent="0.25">
      <c r="B210" s="333"/>
      <c r="C210" s="334"/>
      <c r="D210" s="334"/>
      <c r="E210" s="335"/>
      <c r="F210" s="335"/>
      <c r="G210" s="335"/>
    </row>
    <row r="211" spans="2:7" x14ac:dyDescent="0.25">
      <c r="B211" s="333"/>
      <c r="C211" s="334"/>
      <c r="D211" s="334"/>
      <c r="E211" s="335"/>
      <c r="F211" s="335"/>
      <c r="G211" s="335"/>
    </row>
    <row r="212" spans="2:7" x14ac:dyDescent="0.25">
      <c r="B212" s="333"/>
      <c r="C212" s="334"/>
      <c r="D212" s="334"/>
      <c r="E212" s="335"/>
      <c r="F212" s="335"/>
      <c r="G212" s="335"/>
    </row>
    <row r="213" spans="2:7" x14ac:dyDescent="0.25">
      <c r="B213" s="333"/>
      <c r="C213" s="334"/>
      <c r="D213" s="334"/>
      <c r="E213" s="335"/>
      <c r="F213" s="335"/>
      <c r="G213" s="335"/>
    </row>
    <row r="214" spans="2:7" x14ac:dyDescent="0.25">
      <c r="B214" s="333"/>
      <c r="C214" s="334"/>
      <c r="D214" s="334"/>
      <c r="E214" s="335"/>
      <c r="F214" s="335"/>
      <c r="G214" s="335"/>
    </row>
    <row r="215" spans="2:7" x14ac:dyDescent="0.25">
      <c r="B215" s="333"/>
      <c r="C215" s="334"/>
      <c r="D215" s="334"/>
      <c r="E215" s="335"/>
      <c r="F215" s="335"/>
      <c r="G215" s="335"/>
    </row>
    <row r="216" spans="2:7" x14ac:dyDescent="0.25">
      <c r="B216" s="333"/>
      <c r="C216" s="334"/>
      <c r="D216" s="334"/>
      <c r="E216" s="335"/>
      <c r="F216" s="335"/>
      <c r="G216" s="335"/>
    </row>
    <row r="217" spans="2:7" x14ac:dyDescent="0.25">
      <c r="B217" s="333"/>
      <c r="C217" s="334"/>
      <c r="D217" s="334"/>
      <c r="E217" s="335"/>
      <c r="F217" s="335"/>
      <c r="G217" s="335"/>
    </row>
    <row r="218" spans="2:7" x14ac:dyDescent="0.25">
      <c r="B218" s="333"/>
      <c r="C218" s="334"/>
      <c r="D218" s="334"/>
      <c r="E218" s="335"/>
      <c r="F218" s="335"/>
      <c r="G218" s="335"/>
    </row>
    <row r="219" spans="2:7" x14ac:dyDescent="0.25">
      <c r="B219" s="333"/>
      <c r="C219" s="334"/>
      <c r="D219" s="334"/>
      <c r="E219" s="335"/>
      <c r="F219" s="335"/>
      <c r="G219" s="335"/>
    </row>
    <row r="220" spans="2:7" x14ac:dyDescent="0.25">
      <c r="B220" s="333"/>
      <c r="C220" s="334"/>
      <c r="D220" s="334"/>
      <c r="E220" s="335"/>
      <c r="F220" s="335"/>
      <c r="G220" s="335"/>
    </row>
    <row r="221" spans="2:7" x14ac:dyDescent="0.25">
      <c r="B221" s="333"/>
      <c r="C221" s="334"/>
      <c r="D221" s="334"/>
      <c r="E221" s="335"/>
      <c r="F221" s="335"/>
      <c r="G221" s="335"/>
    </row>
    <row r="222" spans="2:7" x14ac:dyDescent="0.25">
      <c r="B222" s="333"/>
      <c r="C222" s="334"/>
      <c r="D222" s="334"/>
      <c r="E222" s="335"/>
      <c r="F222" s="335"/>
      <c r="G222" s="335"/>
    </row>
    <row r="223" spans="2:7" x14ac:dyDescent="0.25">
      <c r="B223" s="333"/>
      <c r="C223" s="334"/>
      <c r="D223" s="334"/>
      <c r="E223" s="335"/>
      <c r="F223" s="335"/>
      <c r="G223" s="335"/>
    </row>
    <row r="224" spans="2:7" x14ac:dyDescent="0.25">
      <c r="B224" s="333"/>
      <c r="C224" s="334"/>
      <c r="D224" s="334"/>
      <c r="E224" s="335"/>
      <c r="F224" s="335"/>
      <c r="G224" s="335"/>
    </row>
    <row r="225" spans="2:7" x14ac:dyDescent="0.25">
      <c r="B225" s="333"/>
      <c r="C225" s="334"/>
      <c r="D225" s="334"/>
      <c r="E225" s="335"/>
      <c r="F225" s="335"/>
      <c r="G225" s="335"/>
    </row>
    <row r="226" spans="2:7" x14ac:dyDescent="0.25">
      <c r="B226" s="333"/>
      <c r="C226" s="334"/>
      <c r="D226" s="334"/>
      <c r="E226" s="335"/>
      <c r="F226" s="335"/>
      <c r="G226" s="335"/>
    </row>
    <row r="227" spans="2:7" x14ac:dyDescent="0.25">
      <c r="B227" s="333"/>
      <c r="C227" s="334"/>
      <c r="D227" s="334"/>
      <c r="E227" s="335"/>
      <c r="F227" s="335"/>
      <c r="G227" s="335"/>
    </row>
    <row r="228" spans="2:7" x14ac:dyDescent="0.25">
      <c r="B228" s="333"/>
      <c r="C228" s="334"/>
      <c r="D228" s="334"/>
      <c r="E228" s="335"/>
      <c r="F228" s="335"/>
      <c r="G228" s="335"/>
    </row>
    <row r="229" spans="2:7" x14ac:dyDescent="0.25">
      <c r="B229" s="333"/>
      <c r="C229" s="334"/>
      <c r="D229" s="334"/>
      <c r="E229" s="335"/>
      <c r="F229" s="335"/>
      <c r="G229" s="335"/>
    </row>
    <row r="230" spans="2:7" x14ac:dyDescent="0.25">
      <c r="B230" s="333"/>
      <c r="C230" s="334"/>
      <c r="D230" s="334"/>
      <c r="E230" s="335"/>
      <c r="F230" s="335"/>
      <c r="G230" s="335"/>
    </row>
    <row r="231" spans="2:7" x14ac:dyDescent="0.25">
      <c r="B231" s="333"/>
      <c r="C231" s="334"/>
      <c r="D231" s="334"/>
      <c r="E231" s="335"/>
      <c r="F231" s="335"/>
      <c r="G231" s="335"/>
    </row>
    <row r="232" spans="2:7" x14ac:dyDescent="0.25">
      <c r="B232" s="333"/>
      <c r="C232" s="334"/>
      <c r="D232" s="334"/>
      <c r="E232" s="335"/>
      <c r="F232" s="335"/>
      <c r="G232" s="335"/>
    </row>
    <row r="233" spans="2:7" x14ac:dyDescent="0.25">
      <c r="B233" s="333"/>
      <c r="C233" s="334"/>
      <c r="D233" s="334"/>
      <c r="E233" s="335"/>
      <c r="F233" s="335"/>
      <c r="G233" s="335"/>
    </row>
    <row r="234" spans="2:7" x14ac:dyDescent="0.25">
      <c r="B234" s="333"/>
      <c r="C234" s="334"/>
      <c r="D234" s="334"/>
      <c r="E234" s="335"/>
      <c r="F234" s="335"/>
      <c r="G234" s="335"/>
    </row>
    <row r="235" spans="2:7" x14ac:dyDescent="0.25">
      <c r="B235" s="333"/>
      <c r="C235" s="334"/>
      <c r="D235" s="334"/>
      <c r="E235" s="335"/>
      <c r="F235" s="335"/>
      <c r="G235" s="335"/>
    </row>
    <row r="236" spans="2:7" x14ac:dyDescent="0.25">
      <c r="B236" s="333"/>
      <c r="C236" s="334"/>
      <c r="D236" s="334"/>
      <c r="E236" s="335"/>
      <c r="F236" s="335"/>
      <c r="G236" s="335"/>
    </row>
    <row r="237" spans="2:7" x14ac:dyDescent="0.25">
      <c r="B237" s="333"/>
      <c r="C237" s="334"/>
      <c r="D237" s="334"/>
      <c r="E237" s="335"/>
      <c r="F237" s="335"/>
      <c r="G237" s="335"/>
    </row>
    <row r="238" spans="2:7" x14ac:dyDescent="0.25">
      <c r="B238" s="333"/>
      <c r="C238" s="334"/>
      <c r="D238" s="334"/>
      <c r="E238" s="335"/>
      <c r="F238" s="335"/>
      <c r="G238" s="335"/>
    </row>
    <row r="239" spans="2:7" x14ac:dyDescent="0.25">
      <c r="B239" s="333"/>
      <c r="C239" s="334"/>
      <c r="D239" s="334"/>
      <c r="E239" s="335"/>
      <c r="F239" s="335"/>
      <c r="G239" s="335"/>
    </row>
    <row r="240" spans="2:7" x14ac:dyDescent="0.25">
      <c r="B240" s="333"/>
      <c r="C240" s="334"/>
      <c r="D240" s="334"/>
      <c r="E240" s="335"/>
      <c r="F240" s="335"/>
      <c r="G240" s="335"/>
    </row>
    <row r="241" spans="2:7" x14ac:dyDescent="0.25">
      <c r="B241" s="333"/>
      <c r="C241" s="334"/>
      <c r="D241" s="334"/>
      <c r="E241" s="335"/>
      <c r="F241" s="335"/>
      <c r="G241" s="335"/>
    </row>
    <row r="242" spans="2:7" x14ac:dyDescent="0.25">
      <c r="B242" s="333"/>
      <c r="C242" s="334"/>
      <c r="D242" s="334"/>
      <c r="E242" s="335"/>
      <c r="F242" s="335"/>
      <c r="G242" s="335"/>
    </row>
    <row r="243" spans="2:7" x14ac:dyDescent="0.25">
      <c r="B243" s="333"/>
      <c r="C243" s="334"/>
      <c r="D243" s="334"/>
      <c r="E243" s="335"/>
      <c r="F243" s="335"/>
      <c r="G243" s="335"/>
    </row>
    <row r="244" spans="2:7" x14ac:dyDescent="0.25">
      <c r="B244" s="333"/>
      <c r="C244" s="334"/>
      <c r="D244" s="334"/>
      <c r="E244" s="335"/>
      <c r="F244" s="335"/>
      <c r="G244" s="335"/>
    </row>
    <row r="245" spans="2:7" x14ac:dyDescent="0.25">
      <c r="B245" s="333"/>
      <c r="C245" s="334"/>
      <c r="D245" s="334"/>
      <c r="E245" s="335"/>
      <c r="F245" s="335"/>
      <c r="G245" s="335"/>
    </row>
    <row r="246" spans="2:7" x14ac:dyDescent="0.25">
      <c r="B246" s="333"/>
      <c r="C246" s="334"/>
      <c r="D246" s="334"/>
      <c r="E246" s="335"/>
      <c r="F246" s="335"/>
      <c r="G246" s="335"/>
    </row>
    <row r="247" spans="2:7" x14ac:dyDescent="0.25">
      <c r="B247" s="333"/>
      <c r="C247" s="334"/>
      <c r="D247" s="334"/>
      <c r="E247" s="335"/>
      <c r="F247" s="335"/>
      <c r="G247" s="335"/>
    </row>
    <row r="248" spans="2:7" x14ac:dyDescent="0.25">
      <c r="B248" s="333"/>
      <c r="C248" s="334"/>
      <c r="D248" s="334"/>
      <c r="E248" s="335"/>
      <c r="F248" s="335"/>
      <c r="G248" s="335"/>
    </row>
    <row r="249" spans="2:7" x14ac:dyDescent="0.25">
      <c r="B249" s="333"/>
      <c r="C249" s="334"/>
      <c r="D249" s="334"/>
      <c r="E249" s="335"/>
      <c r="F249" s="335"/>
      <c r="G249" s="335"/>
    </row>
    <row r="250" spans="2:7" x14ac:dyDescent="0.25">
      <c r="B250" s="333"/>
      <c r="C250" s="334"/>
      <c r="D250" s="334"/>
      <c r="E250" s="335"/>
      <c r="F250" s="335"/>
      <c r="G250" s="335"/>
    </row>
    <row r="251" spans="2:7" x14ac:dyDescent="0.25">
      <c r="B251" s="333"/>
      <c r="C251" s="334"/>
      <c r="D251" s="334"/>
      <c r="E251" s="335"/>
      <c r="F251" s="335"/>
      <c r="G251" s="335"/>
    </row>
    <row r="252" spans="2:7" x14ac:dyDescent="0.25">
      <c r="B252" s="333"/>
      <c r="C252" s="334"/>
      <c r="D252" s="334"/>
      <c r="E252" s="335"/>
      <c r="F252" s="335"/>
      <c r="G252" s="335"/>
    </row>
    <row r="253" spans="2:7" x14ac:dyDescent="0.25">
      <c r="B253" s="333"/>
      <c r="C253" s="334"/>
      <c r="D253" s="334"/>
      <c r="E253" s="335"/>
      <c r="F253" s="335"/>
      <c r="G253" s="335"/>
    </row>
    <row r="254" spans="2:7" x14ac:dyDescent="0.25">
      <c r="B254" s="333"/>
      <c r="C254" s="334"/>
      <c r="D254" s="334"/>
      <c r="E254" s="335"/>
      <c r="F254" s="335"/>
      <c r="G254" s="335"/>
    </row>
    <row r="255" spans="2:7" x14ac:dyDescent="0.25">
      <c r="B255" s="333"/>
      <c r="C255" s="334"/>
      <c r="D255" s="334"/>
      <c r="E255" s="335"/>
      <c r="F255" s="335"/>
      <c r="G255" s="335"/>
    </row>
    <row r="256" spans="2:7" x14ac:dyDescent="0.25">
      <c r="B256" s="333"/>
      <c r="C256" s="334"/>
      <c r="D256" s="334"/>
      <c r="E256" s="335"/>
      <c r="F256" s="335"/>
      <c r="G256" s="335"/>
    </row>
    <row r="257" spans="2:7" x14ac:dyDescent="0.25">
      <c r="B257" s="333"/>
      <c r="C257" s="334"/>
      <c r="D257" s="334"/>
      <c r="E257" s="335"/>
      <c r="F257" s="335"/>
      <c r="G257" s="335"/>
    </row>
    <row r="258" spans="2:7" x14ac:dyDescent="0.25">
      <c r="B258" s="333"/>
      <c r="C258" s="334"/>
      <c r="D258" s="334"/>
      <c r="E258" s="335"/>
      <c r="F258" s="335"/>
      <c r="G258" s="335"/>
    </row>
    <row r="259" spans="2:7" x14ac:dyDescent="0.25">
      <c r="B259" s="333"/>
      <c r="C259" s="334"/>
      <c r="D259" s="334"/>
      <c r="E259" s="335"/>
      <c r="F259" s="335"/>
      <c r="G259" s="335"/>
    </row>
    <row r="260" spans="2:7" x14ac:dyDescent="0.25">
      <c r="B260" s="333"/>
      <c r="C260" s="334"/>
      <c r="D260" s="334"/>
      <c r="E260" s="335"/>
      <c r="F260" s="335"/>
      <c r="G260" s="335"/>
    </row>
    <row r="261" spans="2:7" x14ac:dyDescent="0.25">
      <c r="B261" s="333"/>
      <c r="C261" s="334"/>
      <c r="D261" s="334"/>
      <c r="E261" s="335"/>
      <c r="F261" s="335"/>
      <c r="G261" s="335"/>
    </row>
    <row r="262" spans="2:7" x14ac:dyDescent="0.25">
      <c r="B262" s="333"/>
      <c r="C262" s="334"/>
      <c r="D262" s="334"/>
      <c r="E262" s="335"/>
      <c r="F262" s="335"/>
      <c r="G262" s="335"/>
    </row>
    <row r="263" spans="2:7" x14ac:dyDescent="0.25">
      <c r="B263" s="333"/>
      <c r="C263" s="334"/>
      <c r="D263" s="334"/>
      <c r="E263" s="335"/>
      <c r="F263" s="335"/>
      <c r="G263" s="335"/>
    </row>
    <row r="264" spans="2:7" x14ac:dyDescent="0.25">
      <c r="B264" s="333"/>
      <c r="C264" s="334"/>
      <c r="D264" s="334"/>
      <c r="E264" s="335"/>
      <c r="F264" s="335"/>
      <c r="G264" s="335"/>
    </row>
    <row r="265" spans="2:7" x14ac:dyDescent="0.25">
      <c r="B265" s="333"/>
      <c r="C265" s="334"/>
      <c r="D265" s="334"/>
      <c r="E265" s="335"/>
      <c r="F265" s="335"/>
      <c r="G265" s="335"/>
    </row>
    <row r="266" spans="2:7" x14ac:dyDescent="0.25">
      <c r="B266" s="333"/>
      <c r="C266" s="334"/>
      <c r="D266" s="334"/>
      <c r="E266" s="335"/>
      <c r="F266" s="335"/>
      <c r="G266" s="335"/>
    </row>
    <row r="267" spans="2:7" x14ac:dyDescent="0.25">
      <c r="B267" s="333"/>
      <c r="C267" s="334"/>
      <c r="D267" s="334"/>
      <c r="E267" s="335"/>
      <c r="F267" s="335"/>
      <c r="G267" s="335"/>
    </row>
    <row r="268" spans="2:7" x14ac:dyDescent="0.25">
      <c r="B268" s="333"/>
      <c r="C268" s="334"/>
      <c r="D268" s="334"/>
      <c r="E268" s="335"/>
      <c r="F268" s="335"/>
      <c r="G268" s="335"/>
    </row>
    <row r="269" spans="2:7" x14ac:dyDescent="0.25">
      <c r="B269" s="333"/>
      <c r="C269" s="334"/>
      <c r="D269" s="334"/>
      <c r="E269" s="335"/>
      <c r="F269" s="335"/>
      <c r="G269" s="335"/>
    </row>
    <row r="270" spans="2:7" x14ac:dyDescent="0.25">
      <c r="B270" s="333"/>
      <c r="C270" s="334"/>
      <c r="D270" s="334"/>
      <c r="E270" s="335"/>
      <c r="F270" s="335"/>
      <c r="G270" s="335"/>
    </row>
    <row r="271" spans="2:7" x14ac:dyDescent="0.25">
      <c r="B271" s="333"/>
      <c r="C271" s="334"/>
      <c r="D271" s="334"/>
      <c r="E271" s="335"/>
      <c r="F271" s="335"/>
      <c r="G271" s="335"/>
    </row>
    <row r="272" spans="2:7" x14ac:dyDescent="0.25">
      <c r="B272" s="333"/>
      <c r="C272" s="334"/>
      <c r="D272" s="334"/>
      <c r="E272" s="335"/>
      <c r="F272" s="335"/>
      <c r="G272" s="335"/>
    </row>
    <row r="273" spans="2:7" x14ac:dyDescent="0.25">
      <c r="B273" s="333"/>
      <c r="C273" s="334"/>
      <c r="D273" s="334"/>
      <c r="E273" s="335"/>
      <c r="F273" s="335"/>
      <c r="G273" s="335"/>
    </row>
    <row r="274" spans="2:7" x14ac:dyDescent="0.25">
      <c r="B274" s="333"/>
      <c r="C274" s="334"/>
      <c r="D274" s="334"/>
      <c r="E274" s="335"/>
      <c r="F274" s="335"/>
      <c r="G274" s="335"/>
    </row>
    <row r="275" spans="2:7" x14ac:dyDescent="0.25">
      <c r="B275" s="333"/>
      <c r="C275" s="334"/>
      <c r="D275" s="334"/>
      <c r="E275" s="335"/>
      <c r="F275" s="335"/>
      <c r="G275" s="335"/>
    </row>
    <row r="276" spans="2:7" x14ac:dyDescent="0.25">
      <c r="B276" s="333"/>
      <c r="C276" s="334"/>
      <c r="D276" s="334"/>
      <c r="E276" s="335"/>
      <c r="F276" s="335"/>
      <c r="G276" s="335"/>
    </row>
    <row r="277" spans="2:7" x14ac:dyDescent="0.25">
      <c r="B277" s="333"/>
      <c r="C277" s="334"/>
      <c r="D277" s="334"/>
      <c r="E277" s="335"/>
      <c r="F277" s="335"/>
      <c r="G277" s="335"/>
    </row>
    <row r="278" spans="2:7" x14ac:dyDescent="0.25">
      <c r="B278" s="333"/>
      <c r="C278" s="334"/>
      <c r="D278" s="334"/>
      <c r="E278" s="335"/>
      <c r="F278" s="335"/>
      <c r="G278" s="335"/>
    </row>
    <row r="279" spans="2:7" x14ac:dyDescent="0.25">
      <c r="B279" s="333"/>
      <c r="C279" s="334"/>
      <c r="D279" s="334"/>
      <c r="E279" s="335"/>
      <c r="F279" s="335"/>
      <c r="G279" s="335"/>
    </row>
    <row r="280" spans="2:7" x14ac:dyDescent="0.25">
      <c r="B280" s="333"/>
      <c r="C280" s="334"/>
      <c r="D280" s="334"/>
      <c r="E280" s="335"/>
      <c r="F280" s="335"/>
      <c r="G280" s="335"/>
    </row>
    <row r="281" spans="2:7" x14ac:dyDescent="0.25">
      <c r="B281" s="333"/>
      <c r="C281" s="334"/>
      <c r="D281" s="334"/>
      <c r="E281" s="335"/>
      <c r="F281" s="335"/>
      <c r="G281" s="335"/>
    </row>
    <row r="282" spans="2:7" x14ac:dyDescent="0.25">
      <c r="B282" s="333"/>
      <c r="C282" s="334"/>
      <c r="D282" s="334"/>
      <c r="E282" s="335"/>
      <c r="F282" s="335"/>
      <c r="G282" s="335"/>
    </row>
    <row r="283" spans="2:7" x14ac:dyDescent="0.25">
      <c r="B283" s="333"/>
      <c r="C283" s="334"/>
      <c r="D283" s="334"/>
      <c r="E283" s="335"/>
      <c r="F283" s="335"/>
      <c r="G283" s="335"/>
    </row>
    <row r="284" spans="2:7" x14ac:dyDescent="0.25">
      <c r="B284" s="333"/>
      <c r="C284" s="334"/>
      <c r="D284" s="334"/>
      <c r="E284" s="335"/>
      <c r="F284" s="335"/>
      <c r="G284" s="335"/>
    </row>
    <row r="285" spans="2:7" x14ac:dyDescent="0.25">
      <c r="B285" s="333"/>
      <c r="C285" s="334"/>
      <c r="D285" s="334"/>
      <c r="E285" s="335"/>
      <c r="F285" s="335"/>
      <c r="G285" s="335"/>
    </row>
    <row r="286" spans="2:7" x14ac:dyDescent="0.25">
      <c r="B286" s="333"/>
      <c r="C286" s="334"/>
      <c r="D286" s="334"/>
      <c r="E286" s="335"/>
      <c r="F286" s="335"/>
      <c r="G286" s="335"/>
    </row>
    <row r="287" spans="2:7" x14ac:dyDescent="0.25">
      <c r="B287" s="333"/>
      <c r="C287" s="334"/>
      <c r="D287" s="334"/>
      <c r="E287" s="335"/>
      <c r="F287" s="335"/>
      <c r="G287" s="335"/>
    </row>
    <row r="288" spans="2:7" x14ac:dyDescent="0.25">
      <c r="B288" s="333"/>
      <c r="C288" s="334"/>
      <c r="D288" s="334"/>
      <c r="E288" s="335"/>
      <c r="F288" s="335"/>
      <c r="G288" s="335"/>
    </row>
    <row r="289" spans="2:7" x14ac:dyDescent="0.25">
      <c r="B289" s="333"/>
      <c r="C289" s="334"/>
      <c r="D289" s="334"/>
      <c r="E289" s="335"/>
      <c r="F289" s="335"/>
      <c r="G289" s="335"/>
    </row>
    <row r="290" spans="2:7" x14ac:dyDescent="0.25">
      <c r="B290" s="333"/>
      <c r="C290" s="334"/>
      <c r="D290" s="334"/>
      <c r="E290" s="335"/>
      <c r="F290" s="335"/>
      <c r="G290" s="335"/>
    </row>
    <row r="291" spans="2:7" x14ac:dyDescent="0.25">
      <c r="B291" s="333"/>
      <c r="C291" s="334"/>
      <c r="D291" s="334"/>
      <c r="E291" s="335"/>
      <c r="F291" s="335"/>
      <c r="G291" s="335"/>
    </row>
    <row r="292" spans="2:7" x14ac:dyDescent="0.25">
      <c r="B292" s="333"/>
      <c r="C292" s="334"/>
      <c r="D292" s="334"/>
      <c r="E292" s="335"/>
      <c r="F292" s="335"/>
      <c r="G292" s="335"/>
    </row>
    <row r="293" spans="2:7" x14ac:dyDescent="0.25">
      <c r="B293" s="333"/>
      <c r="C293" s="334"/>
      <c r="D293" s="334"/>
      <c r="E293" s="335"/>
      <c r="F293" s="335"/>
      <c r="G293" s="335"/>
    </row>
    <row r="294" spans="2:7" x14ac:dyDescent="0.25">
      <c r="B294" s="333"/>
      <c r="C294" s="334"/>
      <c r="D294" s="334"/>
      <c r="E294" s="335"/>
      <c r="F294" s="335"/>
      <c r="G294" s="335"/>
    </row>
    <row r="295" spans="2:7" x14ac:dyDescent="0.25">
      <c r="B295" s="333"/>
      <c r="C295" s="334"/>
      <c r="D295" s="334"/>
      <c r="E295" s="335"/>
      <c r="F295" s="335"/>
      <c r="G295" s="335"/>
    </row>
    <row r="296" spans="2:7" x14ac:dyDescent="0.25">
      <c r="B296" s="333"/>
      <c r="C296" s="334"/>
      <c r="D296" s="334"/>
      <c r="E296" s="335"/>
      <c r="F296" s="335"/>
      <c r="G296" s="335"/>
    </row>
    <row r="297" spans="2:7" x14ac:dyDescent="0.25">
      <c r="B297" s="333"/>
      <c r="C297" s="334"/>
      <c r="D297" s="334"/>
      <c r="E297" s="335"/>
      <c r="F297" s="335"/>
      <c r="G297" s="335"/>
    </row>
    <row r="298" spans="2:7" x14ac:dyDescent="0.25">
      <c r="B298" s="333"/>
      <c r="C298" s="334"/>
      <c r="D298" s="334"/>
      <c r="E298" s="335"/>
      <c r="F298" s="335"/>
      <c r="G298" s="335"/>
    </row>
    <row r="299" spans="2:7" x14ac:dyDescent="0.25">
      <c r="B299" s="333"/>
      <c r="C299" s="334"/>
      <c r="D299" s="334"/>
      <c r="E299" s="335"/>
      <c r="F299" s="335"/>
      <c r="G299" s="335"/>
    </row>
    <row r="300" spans="2:7" x14ac:dyDescent="0.25">
      <c r="B300" s="333"/>
      <c r="C300" s="334"/>
      <c r="D300" s="334"/>
      <c r="E300" s="335"/>
      <c r="F300" s="335"/>
      <c r="G300" s="335"/>
    </row>
    <row r="301" spans="2:7" x14ac:dyDescent="0.25">
      <c r="B301" s="333"/>
      <c r="C301" s="334"/>
      <c r="D301" s="334"/>
      <c r="E301" s="335"/>
      <c r="F301" s="335"/>
      <c r="G301" s="335"/>
    </row>
    <row r="302" spans="2:7" x14ac:dyDescent="0.25">
      <c r="B302" s="333"/>
      <c r="C302" s="334"/>
      <c r="D302" s="334"/>
      <c r="E302" s="335"/>
      <c r="F302" s="335"/>
      <c r="G302" s="335"/>
    </row>
    <row r="303" spans="2:7" x14ac:dyDescent="0.25">
      <c r="B303" s="333"/>
      <c r="C303" s="334"/>
      <c r="D303" s="334"/>
      <c r="E303" s="335"/>
      <c r="F303" s="335"/>
      <c r="G303" s="335"/>
    </row>
    <row r="304" spans="2:7" x14ac:dyDescent="0.25">
      <c r="B304" s="333"/>
      <c r="C304" s="334"/>
      <c r="D304" s="334"/>
      <c r="E304" s="335"/>
      <c r="F304" s="335"/>
      <c r="G304" s="335"/>
    </row>
    <row r="305" spans="2:7" x14ac:dyDescent="0.25">
      <c r="B305" s="333"/>
      <c r="C305" s="334"/>
      <c r="D305" s="334"/>
      <c r="E305" s="335"/>
      <c r="F305" s="335"/>
      <c r="G305" s="335"/>
    </row>
    <row r="306" spans="2:7" x14ac:dyDescent="0.25">
      <c r="B306" s="333"/>
      <c r="C306" s="334"/>
      <c r="D306" s="334"/>
      <c r="E306" s="335"/>
      <c r="F306" s="335"/>
      <c r="G306" s="335"/>
    </row>
    <row r="307" spans="2:7" x14ac:dyDescent="0.25">
      <c r="B307" s="333"/>
      <c r="C307" s="334"/>
      <c r="D307" s="334"/>
      <c r="E307" s="335"/>
      <c r="F307" s="335"/>
      <c r="G307" s="335"/>
    </row>
    <row r="308" spans="2:7" x14ac:dyDescent="0.25">
      <c r="B308" s="333"/>
      <c r="C308" s="334"/>
      <c r="D308" s="334"/>
      <c r="E308" s="335"/>
      <c r="F308" s="335"/>
      <c r="G308" s="335"/>
    </row>
    <row r="309" spans="2:7" x14ac:dyDescent="0.25">
      <c r="B309" s="333"/>
      <c r="C309" s="334"/>
      <c r="D309" s="334"/>
      <c r="E309" s="335"/>
      <c r="F309" s="335"/>
      <c r="G309" s="335"/>
    </row>
    <row r="310" spans="2:7" x14ac:dyDescent="0.25">
      <c r="B310" s="333"/>
      <c r="C310" s="334"/>
      <c r="D310" s="334"/>
      <c r="E310" s="335"/>
      <c r="F310" s="335"/>
      <c r="G310" s="335"/>
    </row>
    <row r="311" spans="2:7" x14ac:dyDescent="0.25">
      <c r="B311" s="333"/>
      <c r="C311" s="334"/>
      <c r="D311" s="334"/>
      <c r="E311" s="335"/>
      <c r="F311" s="335"/>
      <c r="G311" s="335"/>
    </row>
    <row r="312" spans="2:7" x14ac:dyDescent="0.25">
      <c r="B312" s="333"/>
      <c r="C312" s="334"/>
      <c r="D312" s="334"/>
      <c r="E312" s="335"/>
      <c r="F312" s="335"/>
      <c r="G312" s="335"/>
    </row>
    <row r="313" spans="2:7" x14ac:dyDescent="0.25">
      <c r="B313" s="333"/>
      <c r="C313" s="334"/>
      <c r="D313" s="334"/>
      <c r="E313" s="335"/>
      <c r="F313" s="335"/>
      <c r="G313" s="335"/>
    </row>
    <row r="314" spans="2:7" x14ac:dyDescent="0.25">
      <c r="B314" s="333"/>
      <c r="C314" s="334"/>
      <c r="D314" s="334"/>
      <c r="E314" s="335"/>
      <c r="F314" s="335"/>
      <c r="G314" s="335"/>
    </row>
    <row r="315" spans="2:7" x14ac:dyDescent="0.25">
      <c r="B315" s="333"/>
      <c r="C315" s="334"/>
      <c r="D315" s="334"/>
      <c r="E315" s="335"/>
      <c r="F315" s="335"/>
      <c r="G315" s="335"/>
    </row>
    <row r="316" spans="2:7" x14ac:dyDescent="0.25">
      <c r="B316" s="333"/>
      <c r="C316" s="334"/>
      <c r="D316" s="334"/>
      <c r="E316" s="335"/>
      <c r="F316" s="335"/>
      <c r="G316" s="335"/>
    </row>
    <row r="317" spans="2:7" x14ac:dyDescent="0.25">
      <c r="B317" s="333"/>
      <c r="C317" s="334"/>
      <c r="D317" s="334"/>
      <c r="E317" s="335"/>
      <c r="F317" s="335"/>
      <c r="G317" s="335"/>
    </row>
    <row r="318" spans="2:7" x14ac:dyDescent="0.25">
      <c r="B318" s="333"/>
      <c r="C318" s="334"/>
      <c r="D318" s="334"/>
      <c r="E318" s="335"/>
      <c r="F318" s="335"/>
      <c r="G318" s="335"/>
    </row>
    <row r="319" spans="2:7" x14ac:dyDescent="0.25">
      <c r="B319" s="333"/>
      <c r="C319" s="334"/>
      <c r="D319" s="334"/>
      <c r="E319" s="335"/>
      <c r="F319" s="335"/>
      <c r="G319" s="335"/>
    </row>
    <row r="320" spans="2:7" x14ac:dyDescent="0.25">
      <c r="B320" s="333"/>
      <c r="C320" s="334"/>
      <c r="D320" s="334"/>
      <c r="E320" s="335"/>
      <c r="F320" s="335"/>
      <c r="G320" s="335"/>
    </row>
    <row r="321" spans="2:7" x14ac:dyDescent="0.25">
      <c r="B321" s="333"/>
      <c r="C321" s="334"/>
      <c r="D321" s="334"/>
      <c r="E321" s="335"/>
      <c r="F321" s="335"/>
      <c r="G321" s="335"/>
    </row>
    <row r="322" spans="2:7" x14ac:dyDescent="0.25">
      <c r="B322" s="333"/>
      <c r="C322" s="334"/>
      <c r="D322" s="334"/>
      <c r="E322" s="335"/>
      <c r="F322" s="335"/>
      <c r="G322" s="335"/>
    </row>
    <row r="323" spans="2:7" x14ac:dyDescent="0.25">
      <c r="B323" s="333"/>
      <c r="C323" s="334"/>
      <c r="D323" s="334"/>
      <c r="E323" s="335"/>
      <c r="F323" s="335"/>
      <c r="G323" s="335"/>
    </row>
    <row r="324" spans="2:7" x14ac:dyDescent="0.25">
      <c r="B324" s="333"/>
      <c r="C324" s="334"/>
      <c r="D324" s="334"/>
      <c r="E324" s="335"/>
      <c r="F324" s="335"/>
      <c r="G324" s="335"/>
    </row>
    <row r="325" spans="2:7" x14ac:dyDescent="0.25">
      <c r="B325" s="333"/>
      <c r="C325" s="334"/>
      <c r="D325" s="334"/>
      <c r="E325" s="335"/>
      <c r="F325" s="335"/>
      <c r="G325" s="335"/>
    </row>
    <row r="326" spans="2:7" x14ac:dyDescent="0.25">
      <c r="B326" s="333"/>
      <c r="C326" s="334"/>
      <c r="D326" s="334"/>
      <c r="E326" s="335"/>
      <c r="F326" s="335"/>
      <c r="G326" s="335"/>
    </row>
    <row r="327" spans="2:7" x14ac:dyDescent="0.25">
      <c r="B327" s="333"/>
      <c r="C327" s="334"/>
      <c r="D327" s="334"/>
      <c r="E327" s="335"/>
      <c r="F327" s="335"/>
      <c r="G327" s="335"/>
    </row>
    <row r="328" spans="2:7" x14ac:dyDescent="0.25">
      <c r="B328" s="333"/>
      <c r="C328" s="334"/>
      <c r="D328" s="334"/>
      <c r="E328" s="335"/>
      <c r="F328" s="335"/>
      <c r="G328" s="335"/>
    </row>
    <row r="329" spans="2:7" x14ac:dyDescent="0.25">
      <c r="B329" s="333"/>
      <c r="C329" s="334"/>
      <c r="D329" s="334"/>
      <c r="E329" s="335"/>
      <c r="F329" s="335"/>
      <c r="G329" s="335"/>
    </row>
    <row r="330" spans="2:7" x14ac:dyDescent="0.25">
      <c r="B330" s="333"/>
      <c r="C330" s="334"/>
      <c r="D330" s="334"/>
      <c r="E330" s="335"/>
      <c r="F330" s="335"/>
      <c r="G330" s="335"/>
    </row>
    <row r="331" spans="2:7" x14ac:dyDescent="0.25">
      <c r="B331" s="333"/>
      <c r="C331" s="334"/>
      <c r="D331" s="334"/>
      <c r="E331" s="335"/>
      <c r="F331" s="335"/>
      <c r="G331" s="335"/>
    </row>
    <row r="332" spans="2:7" x14ac:dyDescent="0.25">
      <c r="B332" s="333"/>
      <c r="C332" s="334"/>
      <c r="D332" s="334"/>
      <c r="E332" s="335"/>
      <c r="F332" s="335"/>
      <c r="G332" s="335"/>
    </row>
    <row r="333" spans="2:7" x14ac:dyDescent="0.25">
      <c r="B333" s="333"/>
      <c r="C333" s="334"/>
      <c r="D333" s="334"/>
      <c r="E333" s="335"/>
      <c r="F333" s="335"/>
      <c r="G333" s="335"/>
    </row>
    <row r="334" spans="2:7" x14ac:dyDescent="0.25">
      <c r="B334" s="333"/>
      <c r="C334" s="334"/>
      <c r="D334" s="334"/>
      <c r="E334" s="335"/>
      <c r="F334" s="335"/>
      <c r="G334" s="335"/>
    </row>
    <row r="335" spans="2:7" x14ac:dyDescent="0.25">
      <c r="B335" s="333"/>
      <c r="C335" s="334"/>
      <c r="D335" s="334"/>
      <c r="E335" s="335"/>
      <c r="F335" s="335"/>
      <c r="G335" s="335"/>
    </row>
    <row r="336" spans="2:7" x14ac:dyDescent="0.25">
      <c r="B336" s="333"/>
      <c r="C336" s="334"/>
      <c r="D336" s="334"/>
      <c r="E336" s="335"/>
      <c r="F336" s="335"/>
      <c r="G336" s="335"/>
    </row>
    <row r="337" spans="2:7" x14ac:dyDescent="0.25">
      <c r="B337" s="333"/>
      <c r="C337" s="334"/>
      <c r="D337" s="334"/>
      <c r="E337" s="335"/>
      <c r="F337" s="335"/>
      <c r="G337" s="335"/>
    </row>
    <row r="338" spans="2:7" x14ac:dyDescent="0.25">
      <c r="B338" s="333"/>
      <c r="C338" s="334"/>
      <c r="D338" s="334"/>
      <c r="E338" s="335"/>
      <c r="F338" s="335"/>
      <c r="G338" s="335"/>
    </row>
    <row r="339" spans="2:7" x14ac:dyDescent="0.25">
      <c r="B339" s="333"/>
      <c r="C339" s="334"/>
      <c r="D339" s="334"/>
      <c r="E339" s="335"/>
      <c r="F339" s="335"/>
      <c r="G339" s="335"/>
    </row>
    <row r="340" spans="2:7" x14ac:dyDescent="0.25">
      <c r="B340" s="333"/>
      <c r="C340" s="334"/>
      <c r="D340" s="334"/>
      <c r="E340" s="335"/>
      <c r="F340" s="335"/>
      <c r="G340" s="335"/>
    </row>
    <row r="341" spans="2:7" x14ac:dyDescent="0.25">
      <c r="B341" s="333"/>
      <c r="C341" s="334"/>
      <c r="D341" s="334"/>
      <c r="E341" s="335"/>
      <c r="F341" s="335"/>
      <c r="G341" s="335"/>
    </row>
    <row r="342" spans="2:7" x14ac:dyDescent="0.25">
      <c r="B342" s="333"/>
      <c r="C342" s="334"/>
      <c r="D342" s="334"/>
      <c r="E342" s="335"/>
      <c r="F342" s="335"/>
      <c r="G342" s="335"/>
    </row>
    <row r="343" spans="2:7" x14ac:dyDescent="0.25">
      <c r="B343" s="333"/>
      <c r="C343" s="334"/>
      <c r="D343" s="334"/>
      <c r="E343" s="335"/>
      <c r="F343" s="335"/>
      <c r="G343" s="335"/>
    </row>
    <row r="344" spans="2:7" x14ac:dyDescent="0.25">
      <c r="B344" s="333"/>
      <c r="C344" s="334"/>
      <c r="D344" s="334"/>
      <c r="E344" s="335"/>
      <c r="F344" s="335"/>
      <c r="G344" s="335"/>
    </row>
    <row r="345" spans="2:7" x14ac:dyDescent="0.25">
      <c r="B345" s="333"/>
      <c r="C345" s="334"/>
      <c r="D345" s="334"/>
      <c r="E345" s="335"/>
      <c r="F345" s="335"/>
      <c r="G345" s="335"/>
    </row>
    <row r="346" spans="2:7" x14ac:dyDescent="0.25">
      <c r="B346" s="333"/>
      <c r="C346" s="334"/>
      <c r="D346" s="334"/>
      <c r="E346" s="335"/>
      <c r="F346" s="335"/>
      <c r="G346" s="335"/>
    </row>
    <row r="347" spans="2:7" x14ac:dyDescent="0.25">
      <c r="B347" s="333"/>
      <c r="C347" s="334"/>
      <c r="D347" s="334"/>
      <c r="E347" s="335"/>
      <c r="F347" s="335"/>
      <c r="G347" s="335"/>
    </row>
    <row r="348" spans="2:7" x14ac:dyDescent="0.25">
      <c r="B348" s="333"/>
      <c r="C348" s="334"/>
      <c r="D348" s="334"/>
      <c r="E348" s="335"/>
      <c r="F348" s="335"/>
      <c r="G348" s="335"/>
    </row>
    <row r="349" spans="2:7" x14ac:dyDescent="0.25">
      <c r="B349" s="333"/>
      <c r="C349" s="334"/>
      <c r="D349" s="334"/>
      <c r="E349" s="335"/>
      <c r="F349" s="335"/>
      <c r="G349" s="335"/>
    </row>
    <row r="350" spans="2:7" x14ac:dyDescent="0.25">
      <c r="B350" s="333"/>
      <c r="C350" s="334"/>
      <c r="D350" s="334"/>
      <c r="E350" s="335"/>
      <c r="F350" s="335"/>
      <c r="G350" s="335"/>
    </row>
    <row r="351" spans="2:7" x14ac:dyDescent="0.25">
      <c r="B351" s="333"/>
      <c r="C351" s="334"/>
      <c r="D351" s="334"/>
      <c r="E351" s="335"/>
      <c r="F351" s="335"/>
      <c r="G351" s="335"/>
    </row>
    <row r="352" spans="2:7" x14ac:dyDescent="0.25">
      <c r="B352" s="333"/>
      <c r="C352" s="334"/>
      <c r="D352" s="334"/>
      <c r="E352" s="335"/>
      <c r="F352" s="335"/>
      <c r="G352" s="335"/>
    </row>
    <row r="353" spans="2:7" x14ac:dyDescent="0.25">
      <c r="B353" s="333"/>
      <c r="C353" s="334"/>
      <c r="D353" s="334"/>
      <c r="E353" s="335"/>
      <c r="F353" s="335"/>
      <c r="G353" s="335"/>
    </row>
    <row r="354" spans="2:7" x14ac:dyDescent="0.25">
      <c r="B354" s="333"/>
      <c r="C354" s="334"/>
      <c r="D354" s="334"/>
      <c r="E354" s="335"/>
      <c r="F354" s="335"/>
      <c r="G354" s="335"/>
    </row>
    <row r="355" spans="2:7" x14ac:dyDescent="0.25">
      <c r="B355" s="333"/>
      <c r="C355" s="334"/>
      <c r="D355" s="334"/>
      <c r="E355" s="335"/>
      <c r="F355" s="335"/>
      <c r="G355" s="335"/>
    </row>
    <row r="356" spans="2:7" x14ac:dyDescent="0.25">
      <c r="B356" s="333"/>
      <c r="C356" s="334"/>
      <c r="D356" s="334"/>
      <c r="E356" s="335"/>
      <c r="F356" s="335"/>
      <c r="G356" s="335"/>
    </row>
    <row r="357" spans="2:7" x14ac:dyDescent="0.25">
      <c r="B357" s="333"/>
      <c r="C357" s="334"/>
      <c r="D357" s="334"/>
      <c r="E357" s="335"/>
      <c r="F357" s="335"/>
      <c r="G357" s="335"/>
    </row>
    <row r="358" spans="2:7" x14ac:dyDescent="0.25">
      <c r="B358" s="333"/>
      <c r="C358" s="334"/>
      <c r="D358" s="334"/>
      <c r="E358" s="335"/>
      <c r="F358" s="335"/>
      <c r="G358" s="335"/>
    </row>
    <row r="359" spans="2:7" x14ac:dyDescent="0.25">
      <c r="B359" s="333"/>
      <c r="C359" s="334"/>
      <c r="D359" s="334"/>
      <c r="E359" s="335"/>
      <c r="F359" s="335"/>
      <c r="G359" s="335"/>
    </row>
    <row r="360" spans="2:7" x14ac:dyDescent="0.25">
      <c r="B360" s="333"/>
      <c r="C360" s="334"/>
      <c r="D360" s="334"/>
      <c r="E360" s="335"/>
      <c r="F360" s="335"/>
      <c r="G360" s="335"/>
    </row>
    <row r="361" spans="2:7" x14ac:dyDescent="0.25">
      <c r="B361" s="333"/>
      <c r="C361" s="334"/>
      <c r="D361" s="334"/>
      <c r="E361" s="335"/>
      <c r="F361" s="335"/>
      <c r="G361" s="335"/>
    </row>
    <row r="362" spans="2:7" x14ac:dyDescent="0.25">
      <c r="B362" s="333"/>
      <c r="C362" s="334"/>
      <c r="D362" s="334"/>
      <c r="E362" s="335"/>
      <c r="F362" s="335"/>
      <c r="G362" s="335"/>
    </row>
    <row r="363" spans="2:7" x14ac:dyDescent="0.25">
      <c r="B363" s="333"/>
      <c r="C363" s="334"/>
      <c r="D363" s="334"/>
      <c r="E363" s="335"/>
      <c r="F363" s="335"/>
      <c r="G363" s="335"/>
    </row>
    <row r="364" spans="2:7" x14ac:dyDescent="0.25">
      <c r="B364" s="333"/>
      <c r="C364" s="334"/>
      <c r="D364" s="334"/>
      <c r="E364" s="335"/>
      <c r="F364" s="335"/>
      <c r="G364" s="335"/>
    </row>
    <row r="365" spans="2:7" x14ac:dyDescent="0.25">
      <c r="B365" s="333"/>
      <c r="C365" s="334"/>
      <c r="D365" s="334"/>
      <c r="E365" s="335"/>
      <c r="F365" s="335"/>
      <c r="G365" s="335"/>
    </row>
    <row r="366" spans="2:7" x14ac:dyDescent="0.25">
      <c r="B366" s="333"/>
      <c r="C366" s="334"/>
      <c r="D366" s="334"/>
      <c r="E366" s="335"/>
      <c r="F366" s="335"/>
      <c r="G366" s="335"/>
    </row>
    <row r="367" spans="2:7" x14ac:dyDescent="0.25">
      <c r="B367" s="333"/>
      <c r="C367" s="334"/>
      <c r="D367" s="334"/>
      <c r="E367" s="335"/>
      <c r="F367" s="335"/>
      <c r="G367" s="335"/>
    </row>
    <row r="368" spans="2:7" x14ac:dyDescent="0.25">
      <c r="B368" s="333"/>
      <c r="C368" s="334"/>
      <c r="D368" s="334"/>
      <c r="E368" s="335"/>
      <c r="F368" s="335"/>
      <c r="G368" s="335"/>
    </row>
    <row r="369" spans="2:7" x14ac:dyDescent="0.25">
      <c r="B369" s="333"/>
      <c r="C369" s="334"/>
      <c r="D369" s="334"/>
      <c r="E369" s="335"/>
      <c r="F369" s="335"/>
      <c r="G369" s="335"/>
    </row>
    <row r="370" spans="2:7" x14ac:dyDescent="0.25">
      <c r="B370" s="333"/>
      <c r="C370" s="334"/>
      <c r="D370" s="334"/>
      <c r="E370" s="335"/>
      <c r="F370" s="335"/>
      <c r="G370" s="335"/>
    </row>
    <row r="371" spans="2:7" x14ac:dyDescent="0.25">
      <c r="B371" s="333"/>
      <c r="C371" s="334"/>
      <c r="D371" s="334"/>
      <c r="E371" s="335"/>
      <c r="F371" s="335"/>
      <c r="G371" s="335"/>
    </row>
    <row r="372" spans="2:7" x14ac:dyDescent="0.25">
      <c r="B372" s="333"/>
      <c r="C372" s="334"/>
      <c r="D372" s="334"/>
      <c r="E372" s="335"/>
      <c r="F372" s="335"/>
      <c r="G372" s="335"/>
    </row>
    <row r="373" spans="2:7" x14ac:dyDescent="0.25">
      <c r="B373" s="333"/>
      <c r="C373" s="334"/>
      <c r="D373" s="334"/>
      <c r="E373" s="335"/>
      <c r="F373" s="335"/>
      <c r="G373" s="335"/>
    </row>
    <row r="374" spans="2:7" x14ac:dyDescent="0.25">
      <c r="B374" s="333"/>
      <c r="C374" s="334"/>
      <c r="D374" s="334"/>
      <c r="E374" s="335"/>
      <c r="F374" s="335"/>
      <c r="G374" s="335"/>
    </row>
    <row r="375" spans="2:7" x14ac:dyDescent="0.25">
      <c r="B375" s="333"/>
      <c r="C375" s="334"/>
      <c r="D375" s="334"/>
      <c r="E375" s="335"/>
      <c r="F375" s="335"/>
      <c r="G375" s="335"/>
    </row>
    <row r="376" spans="2:7" x14ac:dyDescent="0.25">
      <c r="B376" s="333"/>
      <c r="C376" s="334"/>
      <c r="D376" s="334"/>
      <c r="E376" s="335"/>
      <c r="F376" s="335"/>
      <c r="G376" s="335"/>
    </row>
    <row r="377" spans="2:7" x14ac:dyDescent="0.25">
      <c r="B377" s="333"/>
      <c r="C377" s="334"/>
      <c r="D377" s="334"/>
      <c r="E377" s="335"/>
      <c r="F377" s="335"/>
      <c r="G377" s="335"/>
    </row>
    <row r="378" spans="2:7" x14ac:dyDescent="0.25">
      <c r="B378" s="333"/>
      <c r="C378" s="334"/>
      <c r="D378" s="334"/>
      <c r="E378" s="335"/>
      <c r="F378" s="335"/>
      <c r="G378" s="335"/>
    </row>
    <row r="379" spans="2:7" x14ac:dyDescent="0.25">
      <c r="B379" s="333"/>
      <c r="C379" s="334"/>
      <c r="D379" s="334"/>
      <c r="E379" s="335"/>
      <c r="F379" s="335"/>
      <c r="G379" s="335"/>
    </row>
    <row r="380" spans="2:7" x14ac:dyDescent="0.25">
      <c r="B380" s="333"/>
      <c r="C380" s="334"/>
      <c r="D380" s="334"/>
      <c r="E380" s="335"/>
      <c r="F380" s="335"/>
      <c r="G380" s="335"/>
    </row>
    <row r="381" spans="2:7" x14ac:dyDescent="0.25">
      <c r="B381" s="333"/>
      <c r="C381" s="334"/>
      <c r="D381" s="334"/>
      <c r="E381" s="335"/>
      <c r="F381" s="335"/>
      <c r="G381" s="335"/>
    </row>
    <row r="382" spans="2:7" x14ac:dyDescent="0.25">
      <c r="B382" s="333"/>
      <c r="C382" s="334"/>
      <c r="D382" s="334"/>
      <c r="E382" s="335"/>
      <c r="F382" s="335"/>
      <c r="G382" s="335"/>
    </row>
    <row r="383" spans="2:7" x14ac:dyDescent="0.25">
      <c r="B383" s="333"/>
      <c r="C383" s="334"/>
      <c r="D383" s="334"/>
      <c r="E383" s="335"/>
      <c r="F383" s="335"/>
      <c r="G383" s="335"/>
    </row>
    <row r="384" spans="2:7" x14ac:dyDescent="0.25">
      <c r="B384" s="333"/>
      <c r="C384" s="334"/>
      <c r="D384" s="334"/>
      <c r="E384" s="335"/>
      <c r="F384" s="335"/>
      <c r="G384" s="335"/>
    </row>
    <row r="385" spans="2:7" x14ac:dyDescent="0.25">
      <c r="B385" s="333"/>
      <c r="C385" s="334"/>
      <c r="D385" s="334"/>
      <c r="E385" s="335"/>
      <c r="F385" s="335"/>
      <c r="G385" s="335"/>
    </row>
    <row r="386" spans="2:7" x14ac:dyDescent="0.25">
      <c r="B386" s="333"/>
      <c r="C386" s="334"/>
      <c r="D386" s="334"/>
      <c r="E386" s="335"/>
      <c r="F386" s="335"/>
      <c r="G386" s="335"/>
    </row>
    <row r="387" spans="2:7" x14ac:dyDescent="0.25">
      <c r="B387" s="333"/>
      <c r="C387" s="334"/>
      <c r="D387" s="334"/>
      <c r="E387" s="335"/>
      <c r="F387" s="335"/>
      <c r="G387" s="335"/>
    </row>
    <row r="388" spans="2:7" x14ac:dyDescent="0.25">
      <c r="B388" s="333"/>
      <c r="C388" s="334"/>
      <c r="D388" s="334"/>
      <c r="E388" s="335"/>
      <c r="F388" s="335"/>
      <c r="G388" s="335"/>
    </row>
    <row r="389" spans="2:7" x14ac:dyDescent="0.25">
      <c r="B389" s="333"/>
      <c r="C389" s="334"/>
      <c r="D389" s="334"/>
      <c r="E389" s="335"/>
      <c r="F389" s="335"/>
      <c r="G389" s="335"/>
    </row>
    <row r="390" spans="2:7" x14ac:dyDescent="0.25">
      <c r="B390" s="333"/>
      <c r="C390" s="334"/>
      <c r="D390" s="334"/>
      <c r="E390" s="335"/>
      <c r="F390" s="335"/>
      <c r="G390" s="335"/>
    </row>
    <row r="391" spans="2:7" x14ac:dyDescent="0.25">
      <c r="B391" s="333"/>
      <c r="C391" s="334"/>
      <c r="D391" s="334"/>
      <c r="E391" s="335"/>
      <c r="F391" s="335"/>
      <c r="G391" s="335"/>
    </row>
    <row r="392" spans="2:7" x14ac:dyDescent="0.25">
      <c r="B392" s="333"/>
      <c r="C392" s="334"/>
      <c r="D392" s="334"/>
      <c r="E392" s="335"/>
      <c r="F392" s="335"/>
      <c r="G392" s="335"/>
    </row>
    <row r="393" spans="2:7" x14ac:dyDescent="0.25">
      <c r="B393" s="333"/>
      <c r="C393" s="334"/>
      <c r="D393" s="334"/>
      <c r="E393" s="335"/>
      <c r="F393" s="335"/>
      <c r="G393" s="335"/>
    </row>
    <row r="394" spans="2:7" x14ac:dyDescent="0.25">
      <c r="B394" s="333"/>
      <c r="C394" s="334"/>
      <c r="D394" s="334"/>
      <c r="E394" s="335"/>
      <c r="F394" s="335"/>
      <c r="G394" s="335"/>
    </row>
    <row r="395" spans="2:7" x14ac:dyDescent="0.25">
      <c r="B395" s="333"/>
      <c r="C395" s="334"/>
      <c r="D395" s="334"/>
      <c r="E395" s="335"/>
      <c r="F395" s="335"/>
      <c r="G395" s="335"/>
    </row>
    <row r="396" spans="2:7" x14ac:dyDescent="0.25">
      <c r="B396" s="333"/>
      <c r="C396" s="334"/>
      <c r="D396" s="334"/>
      <c r="E396" s="335"/>
      <c r="F396" s="335"/>
      <c r="G396" s="335"/>
    </row>
    <row r="397" spans="2:7" x14ac:dyDescent="0.25">
      <c r="B397" s="333"/>
      <c r="C397" s="334"/>
      <c r="D397" s="334"/>
      <c r="E397" s="335"/>
      <c r="F397" s="335"/>
      <c r="G397" s="335"/>
    </row>
    <row r="398" spans="2:7" x14ac:dyDescent="0.25">
      <c r="B398" s="333"/>
      <c r="C398" s="334"/>
      <c r="D398" s="334"/>
      <c r="E398" s="335"/>
      <c r="F398" s="335"/>
      <c r="G398" s="335"/>
    </row>
    <row r="399" spans="2:7" x14ac:dyDescent="0.25">
      <c r="B399" s="333"/>
      <c r="C399" s="334"/>
      <c r="D399" s="334"/>
      <c r="E399" s="335"/>
      <c r="F399" s="335"/>
      <c r="G399" s="335"/>
    </row>
    <row r="400" spans="2:7" x14ac:dyDescent="0.25">
      <c r="B400" s="333"/>
      <c r="C400" s="334"/>
      <c r="D400" s="334"/>
      <c r="E400" s="335"/>
      <c r="F400" s="335"/>
      <c r="G400" s="335"/>
    </row>
    <row r="401" spans="2:7" x14ac:dyDescent="0.25">
      <c r="B401" s="333"/>
      <c r="C401" s="334"/>
      <c r="D401" s="334"/>
      <c r="E401" s="335"/>
      <c r="F401" s="335"/>
      <c r="G401" s="335"/>
    </row>
    <row r="402" spans="2:7" x14ac:dyDescent="0.25">
      <c r="B402" s="333"/>
      <c r="C402" s="334"/>
      <c r="D402" s="334"/>
      <c r="E402" s="335"/>
      <c r="F402" s="335"/>
      <c r="G402" s="335"/>
    </row>
    <row r="403" spans="2:7" x14ac:dyDescent="0.25">
      <c r="B403" s="333"/>
      <c r="C403" s="334"/>
      <c r="D403" s="334"/>
      <c r="E403" s="335"/>
      <c r="F403" s="335"/>
      <c r="G403" s="335"/>
    </row>
    <row r="404" spans="2:7" x14ac:dyDescent="0.25">
      <c r="B404" s="333"/>
      <c r="C404" s="334"/>
      <c r="D404" s="334"/>
      <c r="E404" s="335"/>
      <c r="F404" s="335"/>
      <c r="G404" s="335"/>
    </row>
    <row r="405" spans="2:7" x14ac:dyDescent="0.25">
      <c r="B405" s="333"/>
      <c r="C405" s="334"/>
      <c r="D405" s="334"/>
      <c r="E405" s="335"/>
      <c r="F405" s="335"/>
      <c r="G405" s="335"/>
    </row>
    <row r="406" spans="2:7" x14ac:dyDescent="0.25">
      <c r="B406" s="333"/>
      <c r="C406" s="334"/>
      <c r="D406" s="334"/>
      <c r="E406" s="335"/>
      <c r="F406" s="335"/>
      <c r="G406" s="335"/>
    </row>
    <row r="407" spans="2:7" x14ac:dyDescent="0.25">
      <c r="B407" s="333"/>
      <c r="C407" s="334"/>
      <c r="D407" s="334"/>
      <c r="E407" s="335"/>
      <c r="F407" s="335"/>
      <c r="G407" s="335"/>
    </row>
    <row r="408" spans="2:7" x14ac:dyDescent="0.25">
      <c r="B408" s="333"/>
      <c r="C408" s="334"/>
      <c r="D408" s="334"/>
      <c r="E408" s="335"/>
      <c r="F408" s="335"/>
      <c r="G408" s="335"/>
    </row>
    <row r="409" spans="2:7" x14ac:dyDescent="0.25">
      <c r="B409" s="333"/>
      <c r="C409" s="334"/>
      <c r="D409" s="334"/>
      <c r="E409" s="335"/>
      <c r="F409" s="335"/>
      <c r="G409" s="335"/>
    </row>
    <row r="410" spans="2:7" x14ac:dyDescent="0.25">
      <c r="B410" s="333"/>
      <c r="C410" s="334"/>
      <c r="D410" s="334"/>
      <c r="E410" s="335"/>
      <c r="F410" s="335"/>
      <c r="G410" s="335"/>
    </row>
    <row r="411" spans="2:7" x14ac:dyDescent="0.25">
      <c r="B411" s="333"/>
      <c r="C411" s="334"/>
      <c r="D411" s="334"/>
      <c r="E411" s="335"/>
      <c r="F411" s="335"/>
      <c r="G411" s="335"/>
    </row>
    <row r="412" spans="2:7" x14ac:dyDescent="0.25">
      <c r="B412" s="333"/>
      <c r="C412" s="334"/>
      <c r="D412" s="334"/>
      <c r="E412" s="335"/>
      <c r="F412" s="335"/>
      <c r="G412" s="335"/>
    </row>
    <row r="413" spans="2:7" x14ac:dyDescent="0.25">
      <c r="B413" s="333"/>
      <c r="C413" s="334"/>
      <c r="D413" s="334"/>
      <c r="E413" s="335"/>
      <c r="F413" s="335"/>
      <c r="G413" s="335"/>
    </row>
    <row r="414" spans="2:7" x14ac:dyDescent="0.25">
      <c r="B414" s="333"/>
      <c r="C414" s="334"/>
      <c r="D414" s="334"/>
      <c r="E414" s="335"/>
      <c r="F414" s="335"/>
      <c r="G414" s="335"/>
    </row>
    <row r="415" spans="2:7" x14ac:dyDescent="0.25">
      <c r="B415" s="333"/>
      <c r="C415" s="334"/>
      <c r="D415" s="334"/>
      <c r="E415" s="335"/>
      <c r="F415" s="335"/>
      <c r="G415" s="335"/>
    </row>
    <row r="416" spans="2:7" x14ac:dyDescent="0.25">
      <c r="B416" s="333"/>
      <c r="C416" s="334"/>
      <c r="D416" s="334"/>
      <c r="E416" s="335"/>
      <c r="F416" s="335"/>
      <c r="G416" s="335"/>
    </row>
    <row r="417" spans="2:7" x14ac:dyDescent="0.25">
      <c r="B417" s="333"/>
      <c r="C417" s="334"/>
      <c r="D417" s="334"/>
      <c r="E417" s="335"/>
      <c r="F417" s="335"/>
      <c r="G417" s="335"/>
    </row>
    <row r="418" spans="2:7" x14ac:dyDescent="0.25">
      <c r="B418" s="333"/>
      <c r="C418" s="334"/>
      <c r="D418" s="334"/>
      <c r="E418" s="335"/>
      <c r="F418" s="335"/>
      <c r="G418" s="335"/>
    </row>
    <row r="419" spans="2:7" x14ac:dyDescent="0.25">
      <c r="B419" s="333"/>
      <c r="C419" s="334"/>
      <c r="D419" s="334"/>
      <c r="E419" s="335"/>
      <c r="F419" s="335"/>
      <c r="G419" s="335"/>
    </row>
    <row r="420" spans="2:7" x14ac:dyDescent="0.25">
      <c r="B420" s="333"/>
      <c r="C420" s="334"/>
      <c r="D420" s="334"/>
      <c r="E420" s="335"/>
      <c r="F420" s="335"/>
      <c r="G420" s="335"/>
    </row>
    <row r="421" spans="2:7" x14ac:dyDescent="0.25">
      <c r="B421" s="333"/>
      <c r="C421" s="334"/>
      <c r="D421" s="334"/>
      <c r="E421" s="335"/>
      <c r="F421" s="335"/>
      <c r="G421" s="335"/>
    </row>
    <row r="422" spans="2:7" x14ac:dyDescent="0.25">
      <c r="B422" s="333"/>
      <c r="C422" s="334"/>
      <c r="D422" s="334"/>
      <c r="E422" s="335"/>
      <c r="F422" s="335"/>
      <c r="G422" s="335"/>
    </row>
    <row r="423" spans="2:7" x14ac:dyDescent="0.25">
      <c r="B423" s="333"/>
      <c r="C423" s="334"/>
      <c r="D423" s="334"/>
      <c r="E423" s="335"/>
      <c r="F423" s="335"/>
      <c r="G423" s="335"/>
    </row>
    <row r="424" spans="2:7" x14ac:dyDescent="0.25">
      <c r="B424" s="333"/>
      <c r="C424" s="334"/>
      <c r="D424" s="334"/>
      <c r="E424" s="335"/>
      <c r="F424" s="335"/>
      <c r="G424" s="335"/>
    </row>
    <row r="425" spans="2:7" x14ac:dyDescent="0.25">
      <c r="B425" s="333"/>
      <c r="C425" s="334"/>
      <c r="D425" s="334"/>
      <c r="E425" s="335"/>
      <c r="F425" s="335"/>
      <c r="G425" s="335"/>
    </row>
    <row r="426" spans="2:7" x14ac:dyDescent="0.25">
      <c r="B426" s="333"/>
      <c r="C426" s="334"/>
      <c r="D426" s="334"/>
      <c r="E426" s="335"/>
      <c r="F426" s="335"/>
      <c r="G426" s="335"/>
    </row>
    <row r="427" spans="2:7" x14ac:dyDescent="0.25">
      <c r="B427" s="333"/>
      <c r="C427" s="334"/>
      <c r="D427" s="334"/>
      <c r="E427" s="335"/>
      <c r="F427" s="335"/>
      <c r="G427" s="335"/>
    </row>
    <row r="428" spans="2:7" x14ac:dyDescent="0.25">
      <c r="B428" s="333"/>
      <c r="C428" s="334"/>
      <c r="D428" s="334"/>
      <c r="E428" s="335"/>
      <c r="F428" s="335"/>
      <c r="G428" s="335"/>
    </row>
    <row r="429" spans="2:7" x14ac:dyDescent="0.25">
      <c r="B429" s="333"/>
      <c r="C429" s="334"/>
      <c r="D429" s="334"/>
      <c r="E429" s="335"/>
      <c r="F429" s="335"/>
      <c r="G429" s="335"/>
    </row>
    <row r="430" spans="2:7" x14ac:dyDescent="0.25">
      <c r="B430" s="333"/>
      <c r="C430" s="334"/>
      <c r="D430" s="334"/>
      <c r="E430" s="335"/>
      <c r="F430" s="335"/>
      <c r="G430" s="335"/>
    </row>
    <row r="431" spans="2:7" x14ac:dyDescent="0.25">
      <c r="B431" s="333"/>
      <c r="C431" s="334"/>
      <c r="D431" s="334"/>
      <c r="E431" s="335"/>
      <c r="F431" s="335"/>
      <c r="G431" s="335"/>
    </row>
    <row r="432" spans="2:7" x14ac:dyDescent="0.25">
      <c r="B432" s="333"/>
      <c r="C432" s="334"/>
      <c r="D432" s="334"/>
      <c r="E432" s="335"/>
      <c r="F432" s="335"/>
      <c r="G432" s="335"/>
    </row>
    <row r="433" spans="2:7" x14ac:dyDescent="0.25">
      <c r="B433" s="333"/>
      <c r="C433" s="334"/>
      <c r="D433" s="334"/>
      <c r="E433" s="335"/>
      <c r="F433" s="335"/>
      <c r="G433" s="335"/>
    </row>
    <row r="434" spans="2:7" x14ac:dyDescent="0.25">
      <c r="B434" s="333"/>
      <c r="C434" s="334"/>
      <c r="D434" s="334"/>
      <c r="E434" s="335"/>
      <c r="F434" s="335"/>
      <c r="G434" s="335"/>
    </row>
    <row r="435" spans="2:7" x14ac:dyDescent="0.25">
      <c r="B435" s="333"/>
      <c r="C435" s="334"/>
      <c r="D435" s="334"/>
      <c r="E435" s="335"/>
      <c r="F435" s="335"/>
      <c r="G435" s="335"/>
    </row>
    <row r="436" spans="2:7" x14ac:dyDescent="0.25">
      <c r="B436" s="333"/>
      <c r="C436" s="334"/>
      <c r="D436" s="334"/>
      <c r="E436" s="335"/>
      <c r="F436" s="335"/>
      <c r="G436" s="335"/>
    </row>
    <row r="437" spans="2:7" x14ac:dyDescent="0.25">
      <c r="B437" s="333"/>
      <c r="C437" s="334"/>
      <c r="D437" s="334"/>
      <c r="E437" s="335"/>
      <c r="F437" s="335"/>
      <c r="G437" s="335"/>
    </row>
    <row r="438" spans="2:7" x14ac:dyDescent="0.25">
      <c r="B438" s="333"/>
      <c r="C438" s="334"/>
      <c r="D438" s="334"/>
      <c r="E438" s="335"/>
      <c r="F438" s="335"/>
      <c r="G438" s="335"/>
    </row>
    <row r="439" spans="2:7" x14ac:dyDescent="0.25">
      <c r="B439" s="333"/>
      <c r="C439" s="334"/>
      <c r="D439" s="334"/>
      <c r="E439" s="335"/>
      <c r="F439" s="335"/>
      <c r="G439" s="335"/>
    </row>
    <row r="440" spans="2:7" x14ac:dyDescent="0.25">
      <c r="B440" s="333"/>
      <c r="C440" s="334"/>
      <c r="D440" s="334"/>
      <c r="E440" s="335"/>
      <c r="F440" s="335"/>
      <c r="G440" s="335"/>
    </row>
    <row r="441" spans="2:7" x14ac:dyDescent="0.25">
      <c r="B441" s="333"/>
      <c r="C441" s="334"/>
      <c r="D441" s="334"/>
      <c r="E441" s="335"/>
      <c r="F441" s="335"/>
      <c r="G441" s="335"/>
    </row>
    <row r="442" spans="2:7" x14ac:dyDescent="0.25">
      <c r="B442" s="333"/>
      <c r="C442" s="334"/>
      <c r="D442" s="334"/>
      <c r="E442" s="335"/>
      <c r="F442" s="335"/>
      <c r="G442" s="335"/>
    </row>
    <row r="443" spans="2:7" x14ac:dyDescent="0.25">
      <c r="B443" s="333"/>
      <c r="C443" s="334"/>
      <c r="D443" s="334"/>
      <c r="E443" s="335"/>
      <c r="F443" s="335"/>
      <c r="G443" s="335"/>
    </row>
    <row r="444" spans="2:7" x14ac:dyDescent="0.25">
      <c r="B444" s="333"/>
      <c r="C444" s="334"/>
      <c r="D444" s="334"/>
      <c r="E444" s="335"/>
      <c r="F444" s="335"/>
      <c r="G444" s="335"/>
    </row>
    <row r="445" spans="2:7" x14ac:dyDescent="0.25">
      <c r="B445" s="333"/>
      <c r="C445" s="334"/>
      <c r="D445" s="334"/>
      <c r="E445" s="335"/>
      <c r="F445" s="335"/>
      <c r="G445" s="335"/>
    </row>
    <row r="446" spans="2:7" x14ac:dyDescent="0.25">
      <c r="B446" s="333"/>
      <c r="C446" s="334"/>
      <c r="D446" s="334"/>
      <c r="E446" s="335"/>
      <c r="F446" s="335"/>
      <c r="G446" s="335"/>
    </row>
    <row r="447" spans="2:7" x14ac:dyDescent="0.25">
      <c r="B447" s="333"/>
      <c r="C447" s="334"/>
      <c r="D447" s="334"/>
      <c r="E447" s="335"/>
      <c r="F447" s="335"/>
      <c r="G447" s="335"/>
    </row>
    <row r="448" spans="2:7" x14ac:dyDescent="0.25">
      <c r="B448" s="333"/>
      <c r="C448" s="334"/>
      <c r="D448" s="334"/>
      <c r="E448" s="335"/>
      <c r="F448" s="335"/>
      <c r="G448" s="335"/>
    </row>
    <row r="449" spans="2:7" x14ac:dyDescent="0.25">
      <c r="B449" s="333"/>
      <c r="C449" s="334"/>
      <c r="D449" s="334"/>
      <c r="E449" s="335"/>
      <c r="F449" s="335"/>
      <c r="G449" s="335"/>
    </row>
    <row r="450" spans="2:7" x14ac:dyDescent="0.25">
      <c r="B450" s="333"/>
      <c r="C450" s="334"/>
      <c r="D450" s="334"/>
      <c r="E450" s="335"/>
      <c r="F450" s="335"/>
      <c r="G450" s="335"/>
    </row>
    <row r="451" spans="2:7" x14ac:dyDescent="0.25">
      <c r="B451" s="333"/>
      <c r="C451" s="334"/>
      <c r="D451" s="334"/>
      <c r="E451" s="335"/>
      <c r="F451" s="335"/>
      <c r="G451" s="335"/>
    </row>
    <row r="452" spans="2:7" x14ac:dyDescent="0.25">
      <c r="B452" s="333"/>
      <c r="C452" s="334"/>
      <c r="D452" s="334"/>
      <c r="E452" s="335"/>
      <c r="F452" s="335"/>
      <c r="G452" s="335"/>
    </row>
    <row r="453" spans="2:7" x14ac:dyDescent="0.25">
      <c r="B453" s="333"/>
      <c r="C453" s="334"/>
      <c r="D453" s="334"/>
      <c r="E453" s="335"/>
      <c r="F453" s="335"/>
      <c r="G453" s="335"/>
    </row>
    <row r="454" spans="2:7" x14ac:dyDescent="0.25">
      <c r="B454" s="333"/>
      <c r="C454" s="334"/>
      <c r="D454" s="334"/>
      <c r="E454" s="335"/>
      <c r="F454" s="335"/>
      <c r="G454" s="335"/>
    </row>
    <row r="455" spans="2:7" x14ac:dyDescent="0.25">
      <c r="B455" s="333"/>
      <c r="C455" s="334"/>
      <c r="D455" s="334"/>
      <c r="E455" s="335"/>
      <c r="F455" s="335"/>
      <c r="G455" s="335"/>
    </row>
    <row r="456" spans="2:7" x14ac:dyDescent="0.25">
      <c r="B456" s="333"/>
      <c r="C456" s="334"/>
      <c r="D456" s="334"/>
      <c r="E456" s="335"/>
      <c r="F456" s="335"/>
      <c r="G456" s="335"/>
    </row>
    <row r="457" spans="2:7" x14ac:dyDescent="0.25">
      <c r="B457" s="333"/>
      <c r="C457" s="334"/>
      <c r="D457" s="334"/>
      <c r="E457" s="335"/>
      <c r="F457" s="335"/>
      <c r="G457" s="335"/>
    </row>
    <row r="458" spans="2:7" x14ac:dyDescent="0.25">
      <c r="B458" s="333"/>
      <c r="C458" s="334"/>
      <c r="D458" s="334"/>
      <c r="E458" s="335"/>
      <c r="F458" s="335"/>
      <c r="G458" s="335"/>
    </row>
    <row r="459" spans="2:7" x14ac:dyDescent="0.25">
      <c r="B459" s="333"/>
      <c r="C459" s="334"/>
      <c r="D459" s="334"/>
      <c r="E459" s="335"/>
      <c r="F459" s="335"/>
      <c r="G459" s="335"/>
    </row>
    <row r="460" spans="2:7" x14ac:dyDescent="0.25">
      <c r="B460" s="333"/>
      <c r="C460" s="334"/>
      <c r="D460" s="334"/>
      <c r="E460" s="335"/>
      <c r="F460" s="335"/>
      <c r="G460" s="335"/>
    </row>
    <row r="461" spans="2:7" x14ac:dyDescent="0.25">
      <c r="B461" s="333"/>
      <c r="C461" s="334"/>
      <c r="D461" s="334"/>
      <c r="E461" s="335"/>
      <c r="F461" s="335"/>
      <c r="G461" s="335"/>
    </row>
    <row r="462" spans="2:7" x14ac:dyDescent="0.25">
      <c r="B462" s="333"/>
      <c r="C462" s="334"/>
      <c r="D462" s="334"/>
      <c r="E462" s="335"/>
      <c r="F462" s="335"/>
      <c r="G462" s="335"/>
    </row>
    <row r="463" spans="2:7" x14ac:dyDescent="0.25">
      <c r="B463" s="333"/>
      <c r="C463" s="334"/>
      <c r="D463" s="334"/>
      <c r="E463" s="335"/>
      <c r="F463" s="335"/>
      <c r="G463" s="335"/>
    </row>
    <row r="464" spans="2:7" x14ac:dyDescent="0.25">
      <c r="B464" s="333"/>
      <c r="C464" s="334"/>
      <c r="D464" s="334"/>
      <c r="E464" s="335"/>
      <c r="F464" s="335"/>
      <c r="G464" s="335"/>
    </row>
    <row r="465" spans="2:7" x14ac:dyDescent="0.25">
      <c r="B465" s="333"/>
      <c r="C465" s="334"/>
      <c r="D465" s="334"/>
      <c r="E465" s="335"/>
      <c r="F465" s="335"/>
      <c r="G465" s="335"/>
    </row>
    <row r="466" spans="2:7" x14ac:dyDescent="0.25">
      <c r="B466" s="333"/>
      <c r="C466" s="334"/>
      <c r="D466" s="334"/>
      <c r="E466" s="335"/>
      <c r="F466" s="335"/>
      <c r="G466" s="335"/>
    </row>
    <row r="467" spans="2:7" x14ac:dyDescent="0.25">
      <c r="B467" s="333"/>
      <c r="C467" s="334"/>
      <c r="D467" s="334"/>
      <c r="E467" s="335"/>
      <c r="F467" s="335"/>
      <c r="G467" s="335"/>
    </row>
    <row r="468" spans="2:7" x14ac:dyDescent="0.25">
      <c r="B468" s="333"/>
      <c r="C468" s="334"/>
      <c r="D468" s="334"/>
      <c r="E468" s="335"/>
      <c r="F468" s="335"/>
      <c r="G468" s="335"/>
    </row>
    <row r="469" spans="2:7" x14ac:dyDescent="0.25">
      <c r="B469" s="333"/>
      <c r="C469" s="334"/>
      <c r="D469" s="334"/>
      <c r="E469" s="335"/>
      <c r="F469" s="335"/>
      <c r="G469" s="335"/>
    </row>
    <row r="470" spans="2:7" x14ac:dyDescent="0.25">
      <c r="B470" s="333"/>
      <c r="C470" s="334"/>
      <c r="D470" s="334"/>
      <c r="E470" s="335"/>
      <c r="F470" s="335"/>
      <c r="G470" s="335"/>
    </row>
    <row r="471" spans="2:7" x14ac:dyDescent="0.25">
      <c r="B471" s="333"/>
      <c r="C471" s="334"/>
      <c r="D471" s="334"/>
      <c r="E471" s="335"/>
      <c r="F471" s="335"/>
      <c r="G471" s="335"/>
    </row>
    <row r="472" spans="2:7" x14ac:dyDescent="0.25">
      <c r="B472" s="333"/>
      <c r="C472" s="334"/>
      <c r="D472" s="334"/>
      <c r="E472" s="335"/>
      <c r="F472" s="335"/>
      <c r="G472" s="335"/>
    </row>
    <row r="473" spans="2:7" x14ac:dyDescent="0.25">
      <c r="B473" s="333"/>
      <c r="C473" s="334"/>
      <c r="D473" s="334"/>
      <c r="E473" s="335"/>
      <c r="F473" s="335"/>
      <c r="G473" s="335"/>
    </row>
    <row r="474" spans="2:7" x14ac:dyDescent="0.25">
      <c r="B474" s="333"/>
      <c r="C474" s="334"/>
      <c r="D474" s="334"/>
      <c r="E474" s="335"/>
      <c r="F474" s="335"/>
      <c r="G474" s="335"/>
    </row>
    <row r="475" spans="2:7" x14ac:dyDescent="0.25">
      <c r="B475" s="333"/>
      <c r="C475" s="334"/>
      <c r="D475" s="334"/>
      <c r="E475" s="335"/>
      <c r="F475" s="335"/>
      <c r="G475" s="335"/>
    </row>
    <row r="476" spans="2:7" x14ac:dyDescent="0.25">
      <c r="B476" s="333"/>
      <c r="C476" s="334"/>
      <c r="D476" s="334"/>
      <c r="E476" s="335"/>
      <c r="F476" s="335"/>
      <c r="G476" s="335"/>
    </row>
    <row r="477" spans="2:7" x14ac:dyDescent="0.25">
      <c r="B477" s="333"/>
      <c r="C477" s="334"/>
      <c r="D477" s="334"/>
      <c r="E477" s="335"/>
      <c r="F477" s="335"/>
      <c r="G477" s="335"/>
    </row>
    <row r="478" spans="2:7" x14ac:dyDescent="0.25">
      <c r="B478" s="333"/>
      <c r="C478" s="334"/>
      <c r="D478" s="334"/>
      <c r="E478" s="335"/>
      <c r="F478" s="335"/>
      <c r="G478" s="335"/>
    </row>
    <row r="479" spans="2:7" x14ac:dyDescent="0.25">
      <c r="B479" s="333"/>
      <c r="C479" s="334"/>
      <c r="D479" s="334"/>
      <c r="E479" s="335"/>
      <c r="F479" s="335"/>
      <c r="G479" s="335"/>
    </row>
    <row r="480" spans="2:7" x14ac:dyDescent="0.25">
      <c r="B480" s="333"/>
      <c r="C480" s="334"/>
      <c r="D480" s="334"/>
      <c r="E480" s="335"/>
      <c r="F480" s="335"/>
      <c r="G480" s="335"/>
    </row>
    <row r="481" spans="2:7" x14ac:dyDescent="0.25">
      <c r="B481" s="333"/>
      <c r="C481" s="334"/>
      <c r="D481" s="334"/>
      <c r="E481" s="335"/>
      <c r="F481" s="335"/>
      <c r="G481" s="335"/>
    </row>
    <row r="482" spans="2:7" x14ac:dyDescent="0.25">
      <c r="B482" s="333"/>
      <c r="C482" s="334"/>
      <c r="D482" s="334"/>
      <c r="E482" s="335"/>
      <c r="F482" s="335"/>
      <c r="G482" s="335"/>
    </row>
    <row r="483" spans="2:7" x14ac:dyDescent="0.25">
      <c r="B483" s="333"/>
      <c r="C483" s="334"/>
      <c r="D483" s="334"/>
      <c r="E483" s="335"/>
      <c r="F483" s="335"/>
      <c r="G483" s="335"/>
    </row>
    <row r="484" spans="2:7" x14ac:dyDescent="0.25">
      <c r="B484" s="333"/>
      <c r="C484" s="334"/>
      <c r="D484" s="334"/>
      <c r="E484" s="335"/>
      <c r="F484" s="335"/>
      <c r="G484" s="335"/>
    </row>
    <row r="485" spans="2:7" x14ac:dyDescent="0.25">
      <c r="B485" s="333"/>
      <c r="C485" s="334"/>
      <c r="D485" s="334"/>
      <c r="E485" s="335"/>
      <c r="F485" s="335"/>
      <c r="G485" s="335"/>
    </row>
    <row r="486" spans="2:7" x14ac:dyDescent="0.25">
      <c r="B486" s="333"/>
      <c r="C486" s="334"/>
      <c r="D486" s="334"/>
      <c r="E486" s="335"/>
      <c r="F486" s="335"/>
      <c r="G486" s="335"/>
    </row>
    <row r="487" spans="2:7" x14ac:dyDescent="0.25">
      <c r="B487" s="333"/>
      <c r="C487" s="334"/>
      <c r="D487" s="334"/>
      <c r="E487" s="335"/>
      <c r="F487" s="335"/>
      <c r="G487" s="335"/>
    </row>
    <row r="488" spans="2:7" x14ac:dyDescent="0.25">
      <c r="B488" s="333"/>
      <c r="C488" s="334"/>
      <c r="D488" s="334"/>
      <c r="E488" s="335"/>
      <c r="F488" s="335"/>
      <c r="G488" s="335"/>
    </row>
    <row r="489" spans="2:7" x14ac:dyDescent="0.25">
      <c r="B489" s="333"/>
      <c r="C489" s="334"/>
      <c r="D489" s="334"/>
      <c r="E489" s="335"/>
      <c r="F489" s="335"/>
      <c r="G489" s="335"/>
    </row>
    <row r="490" spans="2:7" x14ac:dyDescent="0.25">
      <c r="B490" s="333"/>
      <c r="C490" s="334"/>
      <c r="D490" s="334"/>
      <c r="E490" s="335"/>
      <c r="F490" s="335"/>
      <c r="G490" s="335"/>
    </row>
    <row r="491" spans="2:7" x14ac:dyDescent="0.25">
      <c r="B491" s="333"/>
      <c r="C491" s="334"/>
      <c r="D491" s="334"/>
      <c r="E491" s="335"/>
      <c r="F491" s="335"/>
      <c r="G491" s="335"/>
    </row>
    <row r="492" spans="2:7" x14ac:dyDescent="0.25">
      <c r="B492" s="333"/>
      <c r="C492" s="334"/>
      <c r="D492" s="334"/>
      <c r="E492" s="335"/>
      <c r="F492" s="335"/>
      <c r="G492" s="335"/>
    </row>
    <row r="493" spans="2:7" x14ac:dyDescent="0.25">
      <c r="B493" s="333"/>
      <c r="C493" s="334"/>
      <c r="D493" s="334"/>
      <c r="E493" s="335"/>
      <c r="F493" s="335"/>
      <c r="G493" s="335"/>
    </row>
    <row r="494" spans="2:7" x14ac:dyDescent="0.25">
      <c r="B494" s="333"/>
      <c r="C494" s="334"/>
      <c r="D494" s="334"/>
      <c r="E494" s="335"/>
      <c r="F494" s="335"/>
      <c r="G494" s="335"/>
    </row>
    <row r="495" spans="2:7" x14ac:dyDescent="0.25">
      <c r="B495" s="333"/>
      <c r="C495" s="334"/>
      <c r="D495" s="334"/>
      <c r="E495" s="335"/>
      <c r="F495" s="335"/>
      <c r="G495" s="335"/>
    </row>
    <row r="496" spans="2:7" x14ac:dyDescent="0.25">
      <c r="B496" s="333"/>
      <c r="C496" s="334"/>
      <c r="D496" s="334"/>
      <c r="E496" s="335"/>
      <c r="F496" s="335"/>
      <c r="G496" s="335"/>
    </row>
    <row r="497" spans="2:7" x14ac:dyDescent="0.25">
      <c r="B497" s="333"/>
      <c r="C497" s="334"/>
      <c r="D497" s="334"/>
      <c r="E497" s="335"/>
      <c r="F497" s="335"/>
      <c r="G497" s="335"/>
    </row>
    <row r="498" spans="2:7" x14ac:dyDescent="0.25">
      <c r="B498" s="333"/>
      <c r="C498" s="334"/>
      <c r="D498" s="334"/>
      <c r="E498" s="335"/>
      <c r="F498" s="335"/>
      <c r="G498" s="335"/>
    </row>
    <row r="499" spans="2:7" x14ac:dyDescent="0.25">
      <c r="B499" s="333"/>
      <c r="C499" s="334"/>
      <c r="D499" s="334"/>
      <c r="E499" s="335"/>
      <c r="F499" s="335"/>
      <c r="G499" s="335"/>
    </row>
    <row r="500" spans="2:7" x14ac:dyDescent="0.25">
      <c r="B500" s="333"/>
      <c r="C500" s="334"/>
      <c r="D500" s="334"/>
      <c r="E500" s="335"/>
      <c r="F500" s="335"/>
      <c r="G500" s="335"/>
    </row>
    <row r="501" spans="2:7" x14ac:dyDescent="0.25">
      <c r="B501" s="333"/>
      <c r="C501" s="334"/>
      <c r="D501" s="334"/>
      <c r="E501" s="335"/>
      <c r="F501" s="335"/>
      <c r="G501" s="335"/>
    </row>
    <row r="502" spans="2:7" x14ac:dyDescent="0.25">
      <c r="B502" s="333"/>
      <c r="C502" s="334"/>
      <c r="D502" s="334"/>
      <c r="E502" s="335"/>
      <c r="F502" s="335"/>
      <c r="G502" s="335"/>
    </row>
    <row r="503" spans="2:7" x14ac:dyDescent="0.25">
      <c r="B503" s="333"/>
      <c r="C503" s="334"/>
      <c r="D503" s="334"/>
      <c r="E503" s="335"/>
      <c r="F503" s="335"/>
      <c r="G503" s="335"/>
    </row>
    <row r="504" spans="2:7" x14ac:dyDescent="0.25">
      <c r="B504" s="333"/>
      <c r="C504" s="334"/>
      <c r="D504" s="334"/>
      <c r="E504" s="335"/>
      <c r="F504" s="335"/>
      <c r="G504" s="335"/>
    </row>
    <row r="505" spans="2:7" x14ac:dyDescent="0.25">
      <c r="B505" s="333"/>
      <c r="C505" s="334"/>
      <c r="D505" s="334"/>
      <c r="E505" s="335"/>
      <c r="F505" s="335"/>
      <c r="G505" s="335"/>
    </row>
    <row r="506" spans="2:7" x14ac:dyDescent="0.25">
      <c r="B506" s="333"/>
      <c r="C506" s="334"/>
      <c r="D506" s="334"/>
      <c r="E506" s="335"/>
      <c r="F506" s="335"/>
      <c r="G506" s="335"/>
    </row>
    <row r="507" spans="2:7" x14ac:dyDescent="0.25">
      <c r="B507" s="333"/>
      <c r="C507" s="334"/>
      <c r="D507" s="334"/>
      <c r="E507" s="335"/>
      <c r="F507" s="335"/>
      <c r="G507" s="335"/>
    </row>
    <row r="508" spans="2:7" x14ac:dyDescent="0.25">
      <c r="B508" s="333"/>
      <c r="C508" s="334"/>
      <c r="D508" s="334"/>
      <c r="E508" s="335"/>
      <c r="F508" s="335"/>
      <c r="G508" s="335"/>
    </row>
    <row r="509" spans="2:7" x14ac:dyDescent="0.25">
      <c r="B509" s="333"/>
      <c r="C509" s="334"/>
      <c r="D509" s="334"/>
      <c r="E509" s="335"/>
      <c r="F509" s="335"/>
      <c r="G509" s="335"/>
    </row>
    <row r="510" spans="2:7" x14ac:dyDescent="0.25">
      <c r="B510" s="333"/>
      <c r="C510" s="334"/>
      <c r="D510" s="334"/>
      <c r="E510" s="335"/>
      <c r="F510" s="335"/>
      <c r="G510" s="335"/>
    </row>
    <row r="511" spans="2:7" x14ac:dyDescent="0.25">
      <c r="B511" s="333"/>
      <c r="C511" s="334"/>
      <c r="D511" s="334"/>
      <c r="E511" s="335"/>
      <c r="F511" s="335"/>
      <c r="G511" s="335"/>
    </row>
    <row r="512" spans="2:7" x14ac:dyDescent="0.25">
      <c r="B512" s="333"/>
      <c r="C512" s="334"/>
      <c r="D512" s="334"/>
      <c r="E512" s="335"/>
      <c r="F512" s="335"/>
      <c r="G512" s="335"/>
    </row>
    <row r="513" spans="2:7" x14ac:dyDescent="0.25">
      <c r="B513" s="333"/>
      <c r="C513" s="334"/>
      <c r="D513" s="334"/>
      <c r="E513" s="335"/>
      <c r="F513" s="335"/>
      <c r="G513" s="335"/>
    </row>
    <row r="514" spans="2:7" x14ac:dyDescent="0.25">
      <c r="B514" s="333"/>
      <c r="C514" s="334"/>
      <c r="D514" s="334"/>
      <c r="E514" s="335"/>
      <c r="F514" s="335"/>
      <c r="G514" s="335"/>
    </row>
    <row r="515" spans="2:7" x14ac:dyDescent="0.25">
      <c r="B515" s="333"/>
      <c r="C515" s="334"/>
      <c r="D515" s="334"/>
      <c r="E515" s="335"/>
      <c r="F515" s="335"/>
      <c r="G515" s="335"/>
    </row>
    <row r="516" spans="2:7" x14ac:dyDescent="0.25">
      <c r="B516" s="333"/>
      <c r="C516" s="334"/>
      <c r="D516" s="334"/>
      <c r="E516" s="335"/>
      <c r="F516" s="335"/>
      <c r="G516" s="335"/>
    </row>
    <row r="517" spans="2:7" x14ac:dyDescent="0.25">
      <c r="B517" s="333"/>
      <c r="C517" s="334"/>
      <c r="D517" s="334"/>
      <c r="E517" s="335"/>
      <c r="F517" s="335"/>
      <c r="G517" s="335"/>
    </row>
    <row r="518" spans="2:7" x14ac:dyDescent="0.25">
      <c r="B518" s="333"/>
      <c r="C518" s="334"/>
      <c r="D518" s="334"/>
      <c r="E518" s="335"/>
      <c r="F518" s="335"/>
      <c r="G518" s="335"/>
    </row>
    <row r="519" spans="2:7" x14ac:dyDescent="0.25">
      <c r="B519" s="333"/>
      <c r="C519" s="334"/>
      <c r="D519" s="334"/>
      <c r="E519" s="335"/>
      <c r="F519" s="335"/>
      <c r="G519" s="335"/>
    </row>
    <row r="520" spans="2:7" x14ac:dyDescent="0.25">
      <c r="B520" s="333"/>
      <c r="C520" s="334"/>
      <c r="D520" s="334"/>
      <c r="E520" s="335"/>
      <c r="F520" s="335"/>
      <c r="G520" s="335"/>
    </row>
    <row r="521" spans="2:7" x14ac:dyDescent="0.25">
      <c r="B521" s="333"/>
      <c r="C521" s="334"/>
      <c r="D521" s="334"/>
      <c r="E521" s="335"/>
      <c r="F521" s="335"/>
      <c r="G521" s="335"/>
    </row>
    <row r="522" spans="2:7" x14ac:dyDescent="0.25">
      <c r="B522" s="333"/>
      <c r="C522" s="334"/>
      <c r="D522" s="334"/>
      <c r="E522" s="335"/>
      <c r="F522" s="335"/>
      <c r="G522" s="335"/>
    </row>
    <row r="523" spans="2:7" x14ac:dyDescent="0.25">
      <c r="B523" s="333"/>
      <c r="C523" s="334"/>
      <c r="D523" s="334"/>
      <c r="E523" s="335"/>
      <c r="F523" s="335"/>
      <c r="G523" s="335"/>
    </row>
    <row r="524" spans="2:7" x14ac:dyDescent="0.25">
      <c r="B524" s="333"/>
      <c r="C524" s="334"/>
      <c r="D524" s="334"/>
      <c r="E524" s="335"/>
      <c r="F524" s="335"/>
      <c r="G524" s="335"/>
    </row>
    <row r="525" spans="2:7" x14ac:dyDescent="0.25">
      <c r="B525" s="333"/>
      <c r="C525" s="334"/>
      <c r="D525" s="334"/>
      <c r="E525" s="335"/>
      <c r="F525" s="335"/>
      <c r="G525" s="335"/>
    </row>
    <row r="526" spans="2:7" x14ac:dyDescent="0.25">
      <c r="B526" s="333"/>
      <c r="C526" s="334"/>
      <c r="D526" s="334"/>
      <c r="E526" s="335"/>
      <c r="F526" s="335"/>
      <c r="G526" s="335"/>
    </row>
    <row r="527" spans="2:7" x14ac:dyDescent="0.25">
      <c r="B527" s="333"/>
      <c r="C527" s="334"/>
      <c r="D527" s="334"/>
      <c r="E527" s="335"/>
      <c r="F527" s="335"/>
      <c r="G527" s="335"/>
    </row>
    <row r="528" spans="2:7" x14ac:dyDescent="0.25">
      <c r="B528" s="333"/>
      <c r="C528" s="334"/>
      <c r="D528" s="334"/>
      <c r="E528" s="335"/>
      <c r="F528" s="335"/>
      <c r="G528" s="335"/>
    </row>
    <row r="529" spans="2:7" x14ac:dyDescent="0.25">
      <c r="B529" s="333"/>
      <c r="C529" s="334"/>
      <c r="D529" s="334"/>
      <c r="E529" s="335"/>
      <c r="F529" s="335"/>
      <c r="G529" s="335"/>
    </row>
    <row r="530" spans="2:7" x14ac:dyDescent="0.25">
      <c r="B530" s="333"/>
      <c r="C530" s="334"/>
      <c r="D530" s="334"/>
      <c r="E530" s="335"/>
      <c r="F530" s="335"/>
      <c r="G530" s="335"/>
    </row>
    <row r="531" spans="2:7" x14ac:dyDescent="0.25">
      <c r="B531" s="333"/>
      <c r="C531" s="334"/>
      <c r="D531" s="334"/>
      <c r="E531" s="335"/>
      <c r="F531" s="335"/>
      <c r="G531" s="335"/>
    </row>
    <row r="532" spans="2:7" x14ac:dyDescent="0.25">
      <c r="B532" s="333"/>
      <c r="C532" s="334"/>
      <c r="D532" s="334"/>
      <c r="E532" s="335"/>
      <c r="F532" s="335"/>
      <c r="G532" s="335"/>
    </row>
    <row r="533" spans="2:7" x14ac:dyDescent="0.25">
      <c r="B533" s="333"/>
      <c r="C533" s="334"/>
      <c r="D533" s="334"/>
      <c r="E533" s="335"/>
      <c r="F533" s="335"/>
      <c r="G533" s="335"/>
    </row>
    <row r="534" spans="2:7" x14ac:dyDescent="0.25">
      <c r="B534" s="333"/>
      <c r="C534" s="334"/>
      <c r="D534" s="334"/>
      <c r="E534" s="335"/>
      <c r="F534" s="335"/>
      <c r="G534" s="335"/>
    </row>
    <row r="535" spans="2:7" x14ac:dyDescent="0.25">
      <c r="B535" s="333"/>
      <c r="C535" s="334"/>
      <c r="D535" s="334"/>
      <c r="E535" s="335"/>
      <c r="F535" s="335"/>
      <c r="G535" s="335"/>
    </row>
    <row r="536" spans="2:7" x14ac:dyDescent="0.25">
      <c r="B536" s="333"/>
      <c r="C536" s="334"/>
      <c r="D536" s="334"/>
      <c r="E536" s="335"/>
      <c r="F536" s="335"/>
      <c r="G536" s="335"/>
    </row>
    <row r="537" spans="2:7" x14ac:dyDescent="0.25">
      <c r="B537" s="333"/>
      <c r="C537" s="334"/>
      <c r="D537" s="334"/>
      <c r="E537" s="335"/>
      <c r="F537" s="335"/>
      <c r="G537" s="335"/>
    </row>
    <row r="538" spans="2:7" x14ac:dyDescent="0.25">
      <c r="B538" s="333"/>
      <c r="C538" s="334"/>
      <c r="D538" s="334"/>
      <c r="E538" s="335"/>
      <c r="F538" s="335"/>
      <c r="G538" s="335"/>
    </row>
    <row r="539" spans="2:7" x14ac:dyDescent="0.25">
      <c r="B539" s="333"/>
      <c r="C539" s="334"/>
      <c r="D539" s="334"/>
      <c r="E539" s="335"/>
      <c r="F539" s="335"/>
      <c r="G539" s="335"/>
    </row>
    <row r="540" spans="2:7" x14ac:dyDescent="0.25">
      <c r="B540" s="333"/>
      <c r="C540" s="334"/>
      <c r="D540" s="334"/>
      <c r="E540" s="335"/>
      <c r="F540" s="335"/>
      <c r="G540" s="335"/>
    </row>
    <row r="541" spans="2:7" x14ac:dyDescent="0.25">
      <c r="B541" s="333"/>
      <c r="C541" s="334"/>
      <c r="D541" s="334"/>
      <c r="E541" s="335"/>
      <c r="F541" s="335"/>
      <c r="G541" s="335"/>
    </row>
    <row r="542" spans="2:7" x14ac:dyDescent="0.25">
      <c r="B542" s="333"/>
      <c r="C542" s="334"/>
      <c r="D542" s="334"/>
      <c r="E542" s="335"/>
      <c r="F542" s="335"/>
      <c r="G542" s="335"/>
    </row>
    <row r="543" spans="2:7" x14ac:dyDescent="0.25">
      <c r="B543" s="333"/>
      <c r="C543" s="334"/>
      <c r="D543" s="334"/>
      <c r="E543" s="335"/>
      <c r="F543" s="335"/>
      <c r="G543" s="335"/>
    </row>
    <row r="544" spans="2:7" x14ac:dyDescent="0.25">
      <c r="B544" s="333"/>
      <c r="C544" s="334"/>
      <c r="D544" s="334"/>
      <c r="E544" s="335"/>
      <c r="F544" s="335"/>
      <c r="G544" s="335"/>
    </row>
    <row r="545" spans="2:7" x14ac:dyDescent="0.25">
      <c r="B545" s="333"/>
      <c r="C545" s="334"/>
      <c r="D545" s="334"/>
      <c r="E545" s="335"/>
      <c r="F545" s="335"/>
      <c r="G545" s="335"/>
    </row>
    <row r="546" spans="2:7" x14ac:dyDescent="0.25">
      <c r="B546" s="333"/>
      <c r="C546" s="334"/>
      <c r="D546" s="334"/>
      <c r="E546" s="335"/>
      <c r="F546" s="335"/>
      <c r="G546" s="335"/>
    </row>
    <row r="547" spans="2:7" x14ac:dyDescent="0.25">
      <c r="B547" s="333"/>
      <c r="C547" s="334"/>
      <c r="D547" s="334"/>
      <c r="E547" s="335"/>
      <c r="F547" s="335"/>
      <c r="G547" s="335"/>
    </row>
    <row r="548" spans="2:7" x14ac:dyDescent="0.25">
      <c r="B548" s="333"/>
      <c r="C548" s="334"/>
      <c r="D548" s="334"/>
      <c r="E548" s="335"/>
      <c r="F548" s="335"/>
      <c r="G548" s="335"/>
    </row>
    <row r="549" spans="2:7" x14ac:dyDescent="0.25">
      <c r="B549" s="333"/>
      <c r="C549" s="334"/>
      <c r="D549" s="334"/>
      <c r="E549" s="335"/>
      <c r="F549" s="335"/>
      <c r="G549" s="335"/>
    </row>
    <row r="550" spans="2:7" x14ac:dyDescent="0.25">
      <c r="B550" s="333"/>
      <c r="C550" s="334"/>
      <c r="D550" s="334"/>
      <c r="E550" s="335"/>
      <c r="F550" s="335"/>
      <c r="G550" s="335"/>
    </row>
    <row r="551" spans="2:7" x14ac:dyDescent="0.25">
      <c r="B551" s="333"/>
      <c r="C551" s="334"/>
      <c r="D551" s="334"/>
      <c r="E551" s="335"/>
      <c r="F551" s="335"/>
      <c r="G551" s="335"/>
    </row>
    <row r="552" spans="2:7" x14ac:dyDescent="0.25">
      <c r="B552" s="333"/>
      <c r="C552" s="334"/>
      <c r="D552" s="334"/>
      <c r="E552" s="335"/>
      <c r="F552" s="335"/>
      <c r="G552" s="335"/>
    </row>
    <row r="553" spans="2:7" x14ac:dyDescent="0.25">
      <c r="B553" s="333"/>
      <c r="C553" s="334"/>
      <c r="D553" s="334"/>
      <c r="E553" s="335"/>
      <c r="F553" s="335"/>
      <c r="G553" s="335"/>
    </row>
    <row r="554" spans="2:7" x14ac:dyDescent="0.25">
      <c r="B554" s="333"/>
      <c r="C554" s="334"/>
      <c r="D554" s="334"/>
      <c r="E554" s="335"/>
      <c r="F554" s="335"/>
      <c r="G554" s="335"/>
    </row>
    <row r="555" spans="2:7" x14ac:dyDescent="0.25">
      <c r="B555" s="333"/>
      <c r="C555" s="334"/>
      <c r="D555" s="334"/>
      <c r="E555" s="335"/>
      <c r="F555" s="335"/>
      <c r="G555" s="335"/>
    </row>
    <row r="556" spans="2:7" x14ac:dyDescent="0.25">
      <c r="B556" s="333"/>
      <c r="C556" s="334"/>
      <c r="D556" s="334"/>
      <c r="E556" s="335"/>
      <c r="F556" s="335"/>
      <c r="G556" s="335"/>
    </row>
    <row r="557" spans="2:7" x14ac:dyDescent="0.25">
      <c r="B557" s="333"/>
      <c r="C557" s="334"/>
      <c r="D557" s="334"/>
      <c r="E557" s="335"/>
      <c r="F557" s="335"/>
      <c r="G557" s="335"/>
    </row>
    <row r="558" spans="2:7" x14ac:dyDescent="0.25">
      <c r="B558" s="333"/>
      <c r="C558" s="334"/>
      <c r="D558" s="334"/>
      <c r="E558" s="335"/>
      <c r="F558" s="335"/>
      <c r="G558" s="335"/>
    </row>
    <row r="559" spans="2:7" x14ac:dyDescent="0.25">
      <c r="B559" s="333"/>
      <c r="C559" s="334"/>
      <c r="D559" s="334"/>
      <c r="E559" s="335"/>
      <c r="F559" s="335"/>
      <c r="G559" s="335"/>
    </row>
    <row r="560" spans="2:7" x14ac:dyDescent="0.25">
      <c r="B560" s="333"/>
      <c r="C560" s="334"/>
      <c r="D560" s="334"/>
      <c r="E560" s="335"/>
      <c r="F560" s="335"/>
      <c r="G560" s="335"/>
    </row>
    <row r="561" spans="2:7" x14ac:dyDescent="0.25">
      <c r="B561" s="333"/>
      <c r="C561" s="334"/>
      <c r="D561" s="334"/>
      <c r="E561" s="335"/>
      <c r="F561" s="335"/>
      <c r="G561" s="335"/>
    </row>
    <row r="562" spans="2:7" x14ac:dyDescent="0.25">
      <c r="B562" s="333"/>
      <c r="C562" s="334"/>
      <c r="D562" s="334"/>
      <c r="E562" s="335"/>
      <c r="F562" s="335"/>
      <c r="G562" s="335"/>
    </row>
    <row r="563" spans="2:7" x14ac:dyDescent="0.25">
      <c r="B563" s="333"/>
      <c r="C563" s="334"/>
      <c r="D563" s="334"/>
      <c r="E563" s="335"/>
      <c r="F563" s="335"/>
      <c r="G563" s="335"/>
    </row>
    <row r="564" spans="2:7" x14ac:dyDescent="0.25">
      <c r="B564" s="333"/>
      <c r="C564" s="334"/>
      <c r="D564" s="334"/>
      <c r="E564" s="335"/>
      <c r="F564" s="335"/>
      <c r="G564" s="335"/>
    </row>
    <row r="565" spans="2:7" x14ac:dyDescent="0.25">
      <c r="B565" s="333"/>
      <c r="C565" s="334"/>
      <c r="D565" s="334"/>
      <c r="E565" s="335"/>
      <c r="F565" s="335"/>
      <c r="G565" s="335"/>
    </row>
    <row r="566" spans="2:7" x14ac:dyDescent="0.25">
      <c r="B566" s="333"/>
      <c r="C566" s="334"/>
      <c r="D566" s="334"/>
      <c r="E566" s="335"/>
      <c r="F566" s="335"/>
      <c r="G566" s="335"/>
    </row>
    <row r="567" spans="2:7" x14ac:dyDescent="0.25">
      <c r="B567" s="333"/>
      <c r="C567" s="334"/>
      <c r="D567" s="334"/>
      <c r="E567" s="335"/>
      <c r="F567" s="335"/>
      <c r="G567" s="335"/>
    </row>
    <row r="568" spans="2:7" x14ac:dyDescent="0.25">
      <c r="B568" s="333"/>
      <c r="C568" s="334"/>
      <c r="D568" s="334"/>
      <c r="E568" s="335"/>
      <c r="F568" s="335"/>
      <c r="G568" s="335"/>
    </row>
    <row r="569" spans="2:7" x14ac:dyDescent="0.25">
      <c r="B569" s="333"/>
      <c r="C569" s="334"/>
      <c r="D569" s="334"/>
      <c r="E569" s="335"/>
      <c r="F569" s="335"/>
      <c r="G569" s="335"/>
    </row>
    <row r="570" spans="2:7" x14ac:dyDescent="0.25">
      <c r="B570" s="333"/>
      <c r="C570" s="334"/>
      <c r="D570" s="334"/>
      <c r="E570" s="335"/>
      <c r="F570" s="335"/>
      <c r="G570" s="335"/>
    </row>
    <row r="571" spans="2:7" x14ac:dyDescent="0.25">
      <c r="B571" s="333"/>
      <c r="C571" s="334"/>
      <c r="D571" s="334"/>
      <c r="E571" s="335"/>
      <c r="F571" s="335"/>
      <c r="G571" s="335"/>
    </row>
    <row r="572" spans="2:7" x14ac:dyDescent="0.25">
      <c r="B572" s="333"/>
      <c r="C572" s="334"/>
      <c r="D572" s="334"/>
      <c r="E572" s="335"/>
      <c r="F572" s="335"/>
      <c r="G572" s="335"/>
    </row>
    <row r="573" spans="2:7" x14ac:dyDescent="0.25">
      <c r="B573" s="333"/>
      <c r="C573" s="334"/>
      <c r="D573" s="334"/>
      <c r="E573" s="335"/>
      <c r="F573" s="335"/>
      <c r="G573" s="335"/>
    </row>
    <row r="574" spans="2:7" x14ac:dyDescent="0.25">
      <c r="B574" s="333"/>
      <c r="C574" s="334"/>
      <c r="D574" s="334"/>
      <c r="E574" s="335"/>
      <c r="F574" s="335"/>
      <c r="G574" s="335"/>
    </row>
    <row r="575" spans="2:7" x14ac:dyDescent="0.25">
      <c r="B575" s="333"/>
      <c r="C575" s="334"/>
      <c r="D575" s="334"/>
      <c r="E575" s="335"/>
      <c r="F575" s="335"/>
      <c r="G575" s="335"/>
    </row>
    <row r="576" spans="2:7" x14ac:dyDescent="0.25">
      <c r="B576" s="333"/>
      <c r="C576" s="334"/>
      <c r="D576" s="334"/>
      <c r="E576" s="335"/>
      <c r="F576" s="335"/>
      <c r="G576" s="335"/>
    </row>
    <row r="577" spans="2:7" x14ac:dyDescent="0.25">
      <c r="B577" s="333"/>
      <c r="C577" s="334"/>
      <c r="D577" s="334"/>
      <c r="E577" s="335"/>
      <c r="F577" s="335"/>
      <c r="G577" s="335"/>
    </row>
    <row r="578" spans="2:7" x14ac:dyDescent="0.25">
      <c r="B578" s="333"/>
      <c r="C578" s="334"/>
      <c r="D578" s="334"/>
      <c r="E578" s="335"/>
      <c r="F578" s="335"/>
      <c r="G578" s="335"/>
    </row>
    <row r="579" spans="2:7" x14ac:dyDescent="0.25">
      <c r="B579" s="333"/>
      <c r="C579" s="334"/>
      <c r="D579" s="334"/>
      <c r="E579" s="335"/>
      <c r="F579" s="335"/>
      <c r="G579" s="335"/>
    </row>
    <row r="580" spans="2:7" x14ac:dyDescent="0.25">
      <c r="B580" s="333"/>
      <c r="C580" s="334"/>
      <c r="D580" s="334"/>
      <c r="E580" s="335"/>
      <c r="F580" s="335"/>
      <c r="G580" s="335"/>
    </row>
    <row r="581" spans="2:7" x14ac:dyDescent="0.25">
      <c r="B581" s="333"/>
      <c r="C581" s="334"/>
      <c r="D581" s="334"/>
      <c r="E581" s="335"/>
      <c r="F581" s="335"/>
      <c r="G581" s="335"/>
    </row>
    <row r="582" spans="2:7" x14ac:dyDescent="0.25">
      <c r="B582" s="333"/>
      <c r="C582" s="334"/>
      <c r="D582" s="334"/>
      <c r="E582" s="335"/>
      <c r="F582" s="335"/>
      <c r="G582" s="335"/>
    </row>
    <row r="583" spans="2:7" x14ac:dyDescent="0.25">
      <c r="B583" s="333"/>
      <c r="C583" s="334"/>
      <c r="D583" s="334"/>
      <c r="E583" s="335"/>
      <c r="F583" s="335"/>
      <c r="G583" s="335"/>
    </row>
    <row r="584" spans="2:7" x14ac:dyDescent="0.25">
      <c r="B584" s="333"/>
      <c r="C584" s="334"/>
      <c r="D584" s="334"/>
      <c r="E584" s="335"/>
      <c r="F584" s="335"/>
      <c r="G584" s="335"/>
    </row>
    <row r="585" spans="2:7" x14ac:dyDescent="0.25">
      <c r="B585" s="333"/>
      <c r="C585" s="334"/>
      <c r="D585" s="334"/>
      <c r="E585" s="335"/>
      <c r="F585" s="335"/>
      <c r="G585" s="335"/>
    </row>
    <row r="586" spans="2:7" x14ac:dyDescent="0.25">
      <c r="B586" s="333"/>
      <c r="C586" s="334"/>
      <c r="D586" s="334"/>
      <c r="E586" s="335"/>
      <c r="F586" s="335"/>
      <c r="G586" s="335"/>
    </row>
    <row r="587" spans="2:7" x14ac:dyDescent="0.25">
      <c r="B587" s="333"/>
      <c r="C587" s="334"/>
      <c r="D587" s="334"/>
      <c r="E587" s="335"/>
      <c r="F587" s="335"/>
      <c r="G587" s="335"/>
    </row>
    <row r="588" spans="2:7" x14ac:dyDescent="0.25">
      <c r="B588" s="333"/>
      <c r="C588" s="334"/>
      <c r="D588" s="334"/>
      <c r="E588" s="335"/>
      <c r="F588" s="335"/>
      <c r="G588" s="335"/>
    </row>
    <row r="589" spans="2:7" x14ac:dyDescent="0.25">
      <c r="B589" s="333"/>
      <c r="C589" s="334"/>
      <c r="D589" s="334"/>
      <c r="E589" s="335"/>
      <c r="F589" s="335"/>
      <c r="G589" s="335"/>
    </row>
    <row r="590" spans="2:7" x14ac:dyDescent="0.25">
      <c r="B590" s="333"/>
      <c r="C590" s="334"/>
      <c r="D590" s="334"/>
      <c r="E590" s="335"/>
      <c r="F590" s="335"/>
      <c r="G590" s="335"/>
    </row>
    <row r="591" spans="2:7" x14ac:dyDescent="0.25">
      <c r="B591" s="333"/>
      <c r="C591" s="334"/>
      <c r="D591" s="334"/>
      <c r="E591" s="335"/>
      <c r="F591" s="335"/>
      <c r="G591" s="335"/>
    </row>
    <row r="592" spans="2:7" x14ac:dyDescent="0.25">
      <c r="B592" s="333"/>
      <c r="C592" s="334"/>
      <c r="D592" s="334"/>
      <c r="E592" s="335"/>
      <c r="F592" s="335"/>
      <c r="G592" s="335"/>
    </row>
    <row r="593" spans="2:7" x14ac:dyDescent="0.25">
      <c r="B593" s="333"/>
      <c r="C593" s="334"/>
      <c r="D593" s="334"/>
      <c r="E593" s="335"/>
      <c r="F593" s="335"/>
      <c r="G593" s="335"/>
    </row>
    <row r="594" spans="2:7" x14ac:dyDescent="0.25">
      <c r="B594" s="333"/>
      <c r="C594" s="334"/>
      <c r="D594" s="334"/>
      <c r="E594" s="335"/>
      <c r="F594" s="335"/>
      <c r="G594" s="335"/>
    </row>
    <row r="595" spans="2:7" x14ac:dyDescent="0.25">
      <c r="B595" s="333"/>
      <c r="C595" s="334"/>
      <c r="D595" s="334"/>
      <c r="E595" s="335"/>
      <c r="F595" s="335"/>
      <c r="G595" s="335"/>
    </row>
    <row r="596" spans="2:7" x14ac:dyDescent="0.25">
      <c r="B596" s="333"/>
      <c r="C596" s="334"/>
      <c r="D596" s="334"/>
      <c r="E596" s="335"/>
      <c r="F596" s="335"/>
      <c r="G596" s="335"/>
    </row>
    <row r="597" spans="2:7" x14ac:dyDescent="0.25">
      <c r="B597" s="333"/>
      <c r="C597" s="334"/>
      <c r="D597" s="334"/>
      <c r="E597" s="335"/>
      <c r="F597" s="335"/>
      <c r="G597" s="335"/>
    </row>
    <row r="598" spans="2:7" x14ac:dyDescent="0.25">
      <c r="B598" s="333"/>
      <c r="C598" s="334"/>
      <c r="D598" s="334"/>
      <c r="E598" s="335"/>
      <c r="F598" s="335"/>
      <c r="G598" s="335"/>
    </row>
    <row r="599" spans="2:7" x14ac:dyDescent="0.25">
      <c r="B599" s="333"/>
      <c r="C599" s="334"/>
      <c r="D599" s="334"/>
      <c r="E599" s="335"/>
      <c r="F599" s="335"/>
      <c r="G599" s="335"/>
    </row>
    <row r="600" spans="2:7" x14ac:dyDescent="0.25">
      <c r="B600" s="333"/>
      <c r="C600" s="334"/>
      <c r="D600" s="334"/>
      <c r="E600" s="335"/>
      <c r="F600" s="335"/>
      <c r="G600" s="335"/>
    </row>
    <row r="601" spans="2:7" x14ac:dyDescent="0.25">
      <c r="B601" s="333"/>
      <c r="C601" s="334"/>
      <c r="D601" s="334"/>
      <c r="E601" s="335"/>
      <c r="F601" s="335"/>
      <c r="G601" s="335"/>
    </row>
    <row r="602" spans="2:7" x14ac:dyDescent="0.25">
      <c r="B602" s="333"/>
      <c r="C602" s="334"/>
      <c r="D602" s="334"/>
      <c r="E602" s="335"/>
      <c r="F602" s="335"/>
      <c r="G602" s="335"/>
    </row>
    <row r="603" spans="2:7" x14ac:dyDescent="0.25">
      <c r="B603" s="333"/>
      <c r="C603" s="334"/>
      <c r="D603" s="334"/>
      <c r="E603" s="335"/>
      <c r="F603" s="335"/>
      <c r="G603" s="335"/>
    </row>
    <row r="604" spans="2:7" x14ac:dyDescent="0.25">
      <c r="B604" s="333"/>
      <c r="C604" s="334"/>
      <c r="D604" s="334"/>
      <c r="E604" s="335"/>
      <c r="F604" s="335"/>
      <c r="G604" s="335"/>
    </row>
    <row r="605" spans="2:7" x14ac:dyDescent="0.25">
      <c r="B605" s="333"/>
      <c r="C605" s="334"/>
      <c r="D605" s="334"/>
      <c r="E605" s="335"/>
      <c r="F605" s="335"/>
      <c r="G605" s="335"/>
    </row>
    <row r="606" spans="2:7" x14ac:dyDescent="0.25">
      <c r="B606" s="333"/>
      <c r="C606" s="334"/>
      <c r="D606" s="334"/>
      <c r="E606" s="335"/>
      <c r="F606" s="335"/>
      <c r="G606" s="335"/>
    </row>
    <row r="607" spans="2:7" x14ac:dyDescent="0.25">
      <c r="B607" s="333"/>
      <c r="C607" s="334"/>
      <c r="D607" s="334"/>
      <c r="E607" s="335"/>
      <c r="F607" s="335"/>
      <c r="G607" s="335"/>
    </row>
    <row r="608" spans="2:7" x14ac:dyDescent="0.25">
      <c r="B608" s="333"/>
      <c r="C608" s="334"/>
      <c r="D608" s="334"/>
      <c r="E608" s="335"/>
      <c r="F608" s="335"/>
      <c r="G608" s="335"/>
    </row>
    <row r="609" spans="2:7" x14ac:dyDescent="0.25">
      <c r="B609" s="333"/>
      <c r="C609" s="334"/>
      <c r="D609" s="334"/>
      <c r="E609" s="335"/>
      <c r="F609" s="335"/>
      <c r="G609" s="335"/>
    </row>
    <row r="610" spans="2:7" x14ac:dyDescent="0.25">
      <c r="B610" s="333"/>
      <c r="C610" s="334"/>
      <c r="D610" s="334"/>
      <c r="E610" s="335"/>
      <c r="F610" s="335"/>
      <c r="G610" s="335"/>
    </row>
    <row r="611" spans="2:7" x14ac:dyDescent="0.25">
      <c r="B611" s="333"/>
      <c r="C611" s="334"/>
      <c r="D611" s="334"/>
      <c r="E611" s="335"/>
      <c r="F611" s="335"/>
      <c r="G611" s="335"/>
    </row>
    <row r="612" spans="2:7" x14ac:dyDescent="0.25">
      <c r="B612" s="333"/>
      <c r="C612" s="334"/>
      <c r="D612" s="334"/>
      <c r="E612" s="335"/>
      <c r="F612" s="335"/>
      <c r="G612" s="335"/>
    </row>
    <row r="613" spans="2:7" x14ac:dyDescent="0.25">
      <c r="B613" s="333"/>
      <c r="C613" s="334"/>
      <c r="D613" s="334"/>
      <c r="E613" s="335"/>
      <c r="F613" s="335"/>
      <c r="G613" s="335"/>
    </row>
    <row r="614" spans="2:7" x14ac:dyDescent="0.25">
      <c r="B614" s="333"/>
      <c r="C614" s="334"/>
      <c r="D614" s="334"/>
      <c r="E614" s="335"/>
      <c r="F614" s="335"/>
      <c r="G614" s="335"/>
    </row>
    <row r="615" spans="2:7" x14ac:dyDescent="0.25">
      <c r="B615" s="333"/>
      <c r="C615" s="334"/>
      <c r="D615" s="334"/>
      <c r="E615" s="335"/>
      <c r="F615" s="335"/>
      <c r="G615" s="335"/>
    </row>
  </sheetData>
  <conditionalFormatting sqref="F6:F7">
    <cfRule type="cellIs" dxfId="0" priority="1" stopIfTrue="1" operator="equal">
      <formula>#VALUE!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B1:G188"/>
  <sheetViews>
    <sheetView topLeftCell="A170" zoomScale="110" zoomScaleNormal="110" workbookViewId="0">
      <selection activeCell="G181" sqref="G181"/>
    </sheetView>
  </sheetViews>
  <sheetFormatPr defaultRowHeight="15.75" x14ac:dyDescent="0.25"/>
  <cols>
    <col min="1" max="1" width="6.85546875" style="1" customWidth="1"/>
    <col min="2" max="2" width="15.85546875" style="7" customWidth="1"/>
    <col min="3" max="3" width="11.85546875" style="12" customWidth="1"/>
    <col min="4" max="4" width="78" style="1" customWidth="1"/>
    <col min="5" max="5" width="13.85546875" style="2" customWidth="1"/>
    <col min="6" max="6" width="12" style="213" customWidth="1"/>
    <col min="7" max="7" width="20.85546875" style="214" customWidth="1"/>
    <col min="8" max="16384" width="9.140625" style="1"/>
  </cols>
  <sheetData>
    <row r="1" spans="2:7" x14ac:dyDescent="0.25">
      <c r="B1" s="5" t="s">
        <v>98</v>
      </c>
    </row>
    <row r="2" spans="2:7" x14ac:dyDescent="0.25">
      <c r="B2" s="5"/>
    </row>
    <row r="3" spans="2:7" x14ac:dyDescent="0.25">
      <c r="B3" s="5"/>
      <c r="D3" s="302" t="s">
        <v>99</v>
      </c>
    </row>
    <row r="4" spans="2:7" ht="31.5" x14ac:dyDescent="0.25">
      <c r="B4" s="6"/>
      <c r="G4" s="212" t="s">
        <v>50</v>
      </c>
    </row>
    <row r="5" spans="2:7" x14ac:dyDescent="0.25">
      <c r="B5" s="3"/>
      <c r="C5" s="15"/>
      <c r="D5" s="16" t="s">
        <v>60</v>
      </c>
      <c r="E5" s="10"/>
    </row>
    <row r="6" spans="2:7" ht="31.5" x14ac:dyDescent="0.25">
      <c r="B6" s="222" t="s">
        <v>52</v>
      </c>
      <c r="C6" s="13" t="s">
        <v>19</v>
      </c>
      <c r="D6" s="8" t="s">
        <v>20</v>
      </c>
      <c r="E6" s="9" t="s">
        <v>21</v>
      </c>
      <c r="F6" s="217" t="s">
        <v>34</v>
      </c>
      <c r="G6" s="216" t="s">
        <v>41</v>
      </c>
    </row>
    <row r="7" spans="2:7" x14ac:dyDescent="0.25">
      <c r="B7" s="3">
        <v>43861</v>
      </c>
      <c r="C7" s="15" t="s">
        <v>25</v>
      </c>
      <c r="D7" s="4" t="s">
        <v>42</v>
      </c>
      <c r="E7" s="10">
        <v>939.62</v>
      </c>
      <c r="F7" s="218">
        <v>0</v>
      </c>
      <c r="G7" s="215"/>
    </row>
    <row r="8" spans="2:7" x14ac:dyDescent="0.25">
      <c r="B8" s="3">
        <v>43861</v>
      </c>
      <c r="C8" s="15" t="s">
        <v>25</v>
      </c>
      <c r="D8" s="4" t="s">
        <v>54</v>
      </c>
      <c r="E8" s="10">
        <v>375.7</v>
      </c>
      <c r="F8" s="218">
        <v>0</v>
      </c>
      <c r="G8" s="215"/>
    </row>
    <row r="9" spans="2:7" x14ac:dyDescent="0.25">
      <c r="B9" s="3">
        <v>43861</v>
      </c>
      <c r="C9" s="15" t="s">
        <v>25</v>
      </c>
      <c r="D9" s="4" t="s">
        <v>56</v>
      </c>
      <c r="E9" s="10">
        <v>543.75</v>
      </c>
      <c r="F9" s="218">
        <v>0</v>
      </c>
      <c r="G9" s="215"/>
    </row>
    <row r="10" spans="2:7" x14ac:dyDescent="0.25">
      <c r="B10" s="3"/>
      <c r="C10" s="15"/>
      <c r="D10" s="16" t="s">
        <v>51</v>
      </c>
      <c r="E10" s="11">
        <f>SUM(E7:E9)</f>
        <v>1859.07</v>
      </c>
      <c r="F10" s="220">
        <f>SUM(F7:F9)</f>
        <v>0</v>
      </c>
    </row>
    <row r="11" spans="2:7" ht="21.75" customHeight="1" x14ac:dyDescent="0.25">
      <c r="B11" s="3"/>
      <c r="C11" s="15"/>
      <c r="D11" s="223" t="s">
        <v>53</v>
      </c>
      <c r="E11" s="10"/>
    </row>
    <row r="12" spans="2:7" x14ac:dyDescent="0.25">
      <c r="B12" s="3"/>
      <c r="C12" s="15"/>
      <c r="D12" s="4"/>
      <c r="E12" s="10"/>
    </row>
    <row r="13" spans="2:7" x14ac:dyDescent="0.25">
      <c r="B13" s="3"/>
      <c r="C13" s="15"/>
      <c r="D13" s="16" t="s">
        <v>61</v>
      </c>
      <c r="E13" s="10"/>
    </row>
    <row r="14" spans="2:7" ht="31.5" x14ac:dyDescent="0.25">
      <c r="B14" s="222" t="s">
        <v>52</v>
      </c>
      <c r="C14" s="13" t="s">
        <v>19</v>
      </c>
      <c r="D14" s="8" t="s">
        <v>65</v>
      </c>
      <c r="E14" s="9" t="s">
        <v>21</v>
      </c>
      <c r="F14" s="217" t="s">
        <v>34</v>
      </c>
      <c r="G14" s="216" t="s">
        <v>41</v>
      </c>
    </row>
    <row r="15" spans="2:7" x14ac:dyDescent="0.25">
      <c r="B15" s="3">
        <v>43892</v>
      </c>
      <c r="C15" s="15" t="s">
        <v>25</v>
      </c>
      <c r="D15" s="4" t="s">
        <v>42</v>
      </c>
      <c r="E15" s="10">
        <v>953</v>
      </c>
      <c r="F15" s="218">
        <v>0</v>
      </c>
      <c r="G15" s="215"/>
    </row>
    <row r="16" spans="2:7" ht="31.5" x14ac:dyDescent="0.25">
      <c r="B16" s="3">
        <v>43892</v>
      </c>
      <c r="C16" s="15" t="s">
        <v>25</v>
      </c>
      <c r="D16" s="4" t="s">
        <v>58</v>
      </c>
      <c r="E16" s="10">
        <v>458.4</v>
      </c>
      <c r="F16" s="218">
        <v>76.400000000000006</v>
      </c>
      <c r="G16" s="215">
        <v>125677259</v>
      </c>
    </row>
    <row r="17" spans="2:7" x14ac:dyDescent="0.25">
      <c r="B17" s="3">
        <v>43892</v>
      </c>
      <c r="C17" s="15" t="s">
        <v>25</v>
      </c>
      <c r="D17" s="4" t="s">
        <v>59</v>
      </c>
      <c r="E17" s="10">
        <v>1080</v>
      </c>
      <c r="F17" s="218">
        <v>180</v>
      </c>
      <c r="G17" s="215">
        <v>337608641</v>
      </c>
    </row>
    <row r="18" spans="2:7" ht="31.5" x14ac:dyDescent="0.25">
      <c r="B18" s="3">
        <v>43892</v>
      </c>
      <c r="C18" s="15" t="s">
        <v>25</v>
      </c>
      <c r="D18" s="4" t="s">
        <v>62</v>
      </c>
      <c r="E18" s="10">
        <v>1029.25</v>
      </c>
      <c r="F18" s="218">
        <v>0</v>
      </c>
      <c r="G18" s="215"/>
    </row>
    <row r="19" spans="2:7" x14ac:dyDescent="0.25">
      <c r="B19" s="3">
        <v>43892</v>
      </c>
      <c r="C19" s="15" t="s">
        <v>25</v>
      </c>
      <c r="D19" s="4" t="s">
        <v>63</v>
      </c>
      <c r="E19" s="10">
        <v>68.680000000000007</v>
      </c>
      <c r="F19" s="218">
        <v>11.47</v>
      </c>
      <c r="G19" s="215" t="s">
        <v>64</v>
      </c>
    </row>
    <row r="20" spans="2:7" x14ac:dyDescent="0.25">
      <c r="B20" s="3"/>
      <c r="C20" s="15"/>
      <c r="D20" s="16" t="s">
        <v>57</v>
      </c>
      <c r="E20" s="11">
        <f>SUM(E15:E19)</f>
        <v>3589.33</v>
      </c>
      <c r="F20" s="220">
        <f>SUM(F15:F19)</f>
        <v>267.87</v>
      </c>
    </row>
    <row r="21" spans="2:7" x14ac:dyDescent="0.25">
      <c r="B21" s="3"/>
      <c r="C21" s="15"/>
      <c r="D21" s="4"/>
      <c r="E21" s="10"/>
    </row>
    <row r="22" spans="2:7" ht="21.75" customHeight="1" x14ac:dyDescent="0.25">
      <c r="B22" s="3"/>
      <c r="C22" s="15"/>
      <c r="D22" s="223" t="s">
        <v>53</v>
      </c>
      <c r="E22" s="10"/>
    </row>
    <row r="23" spans="2:7" x14ac:dyDescent="0.25">
      <c r="B23" s="3"/>
      <c r="C23" s="15"/>
      <c r="D23" s="4"/>
      <c r="E23" s="10"/>
    </row>
    <row r="24" spans="2:7" x14ac:dyDescent="0.25">
      <c r="B24" s="3"/>
      <c r="C24" s="15"/>
      <c r="D24" s="16" t="s">
        <v>66</v>
      </c>
      <c r="E24" s="10"/>
    </row>
    <row r="25" spans="2:7" ht="31.5" x14ac:dyDescent="0.25">
      <c r="B25" s="222" t="s">
        <v>52</v>
      </c>
      <c r="C25" s="13" t="s">
        <v>19</v>
      </c>
      <c r="D25" s="8" t="s">
        <v>65</v>
      </c>
      <c r="E25" s="9" t="s">
        <v>21</v>
      </c>
      <c r="F25" s="217" t="s">
        <v>34</v>
      </c>
      <c r="G25" s="216" t="s">
        <v>41</v>
      </c>
    </row>
    <row r="26" spans="2:7" x14ac:dyDescent="0.25">
      <c r="B26" s="3">
        <v>43922</v>
      </c>
      <c r="C26" s="15" t="s">
        <v>25</v>
      </c>
      <c r="D26" s="4" t="s">
        <v>67</v>
      </c>
      <c r="E26" s="10">
        <v>1141.24</v>
      </c>
      <c r="F26" s="218">
        <v>0</v>
      </c>
      <c r="G26" s="215"/>
    </row>
    <row r="27" spans="2:7" x14ac:dyDescent="0.25">
      <c r="B27" s="3">
        <v>43922</v>
      </c>
      <c r="C27" s="15" t="s">
        <v>25</v>
      </c>
      <c r="D27" s="4" t="s">
        <v>68</v>
      </c>
      <c r="E27" s="10">
        <v>161</v>
      </c>
      <c r="F27" s="218">
        <v>0</v>
      </c>
      <c r="G27" s="215"/>
    </row>
    <row r="28" spans="2:7" x14ac:dyDescent="0.25">
      <c r="B28" s="3">
        <v>43922</v>
      </c>
      <c r="C28" s="15" t="s">
        <v>25</v>
      </c>
      <c r="D28" s="4" t="s">
        <v>69</v>
      </c>
      <c r="E28" s="10">
        <v>201.14</v>
      </c>
      <c r="F28" s="218">
        <v>0</v>
      </c>
      <c r="G28" s="215"/>
    </row>
    <row r="29" spans="2:7" x14ac:dyDescent="0.25">
      <c r="B29" s="3">
        <v>43922</v>
      </c>
      <c r="C29" s="15" t="s">
        <v>25</v>
      </c>
      <c r="D29" s="4" t="s">
        <v>72</v>
      </c>
      <c r="E29" s="10">
        <v>563</v>
      </c>
      <c r="F29" s="218">
        <v>0</v>
      </c>
      <c r="G29" s="215"/>
    </row>
    <row r="30" spans="2:7" x14ac:dyDescent="0.25">
      <c r="B30" s="3">
        <v>43922</v>
      </c>
      <c r="C30" s="15" t="s">
        <v>25</v>
      </c>
      <c r="D30" s="4" t="s">
        <v>75</v>
      </c>
      <c r="E30" s="10">
        <v>1293.75</v>
      </c>
      <c r="F30" s="218">
        <v>0</v>
      </c>
      <c r="G30" s="215"/>
    </row>
    <row r="31" spans="2:7" x14ac:dyDescent="0.25">
      <c r="B31" s="3">
        <v>43922</v>
      </c>
      <c r="C31" s="15" t="s">
        <v>25</v>
      </c>
      <c r="D31" s="4" t="s">
        <v>70</v>
      </c>
      <c r="E31" s="10">
        <v>69.61</v>
      </c>
      <c r="F31" s="218">
        <v>11.6</v>
      </c>
      <c r="G31" s="215" t="s">
        <v>47</v>
      </c>
    </row>
    <row r="32" spans="2:7" ht="31.5" x14ac:dyDescent="0.25">
      <c r="B32" s="3">
        <v>43922</v>
      </c>
      <c r="C32" s="15" t="s">
        <v>25</v>
      </c>
      <c r="D32" s="4" t="s">
        <v>73</v>
      </c>
      <c r="E32" s="10">
        <v>9.42</v>
      </c>
      <c r="F32" s="218">
        <v>0</v>
      </c>
      <c r="G32" s="215"/>
    </row>
    <row r="33" spans="2:7" x14ac:dyDescent="0.25">
      <c r="B33" s="3">
        <v>43922</v>
      </c>
      <c r="C33" s="15" t="s">
        <v>25</v>
      </c>
      <c r="D33" s="4" t="s">
        <v>74</v>
      </c>
      <c r="E33" s="10">
        <v>746</v>
      </c>
      <c r="F33" s="218">
        <v>0</v>
      </c>
      <c r="G33" s="215"/>
    </row>
    <row r="34" spans="2:7" x14ac:dyDescent="0.25">
      <c r="B34" s="3">
        <v>43922</v>
      </c>
      <c r="C34" s="15" t="s">
        <v>25</v>
      </c>
      <c r="D34" s="4" t="s">
        <v>77</v>
      </c>
      <c r="E34" s="10">
        <v>200</v>
      </c>
      <c r="F34" s="218">
        <v>0</v>
      </c>
      <c r="G34" s="215"/>
    </row>
    <row r="35" spans="2:7" x14ac:dyDescent="0.25">
      <c r="B35" s="3">
        <v>43922</v>
      </c>
      <c r="C35" s="15" t="s">
        <v>25</v>
      </c>
      <c r="D35" s="4" t="s">
        <v>71</v>
      </c>
      <c r="E35" s="10">
        <v>74.45</v>
      </c>
      <c r="F35" s="218">
        <v>0</v>
      </c>
      <c r="G35" s="215"/>
    </row>
    <row r="36" spans="2:7" x14ac:dyDescent="0.25">
      <c r="B36" s="3"/>
      <c r="C36" s="15"/>
      <c r="D36" s="16" t="s">
        <v>57</v>
      </c>
      <c r="E36" s="11">
        <f>SUM(E26:E35)</f>
        <v>4459.6099999999997</v>
      </c>
      <c r="F36" s="220">
        <f>SUM(F26:F35)</f>
        <v>11.6</v>
      </c>
    </row>
    <row r="37" spans="2:7" x14ac:dyDescent="0.25">
      <c r="B37" s="3"/>
      <c r="C37" s="15"/>
      <c r="D37" s="4"/>
      <c r="E37" s="10"/>
    </row>
    <row r="38" spans="2:7" ht="21.75" customHeight="1" x14ac:dyDescent="0.25">
      <c r="B38" s="3"/>
      <c r="C38" s="15"/>
      <c r="D38" s="223" t="s">
        <v>53</v>
      </c>
      <c r="E38" s="10"/>
    </row>
    <row r="39" spans="2:7" x14ac:dyDescent="0.25">
      <c r="B39" s="3"/>
      <c r="C39" s="14"/>
      <c r="D39" s="4"/>
      <c r="E39" s="10"/>
    </row>
    <row r="40" spans="2:7" x14ac:dyDescent="0.25">
      <c r="B40" s="3"/>
      <c r="C40" s="15"/>
      <c r="D40" s="16" t="s">
        <v>82</v>
      </c>
      <c r="E40" s="10"/>
    </row>
    <row r="41" spans="2:7" ht="31.5" x14ac:dyDescent="0.25">
      <c r="B41" s="222" t="s">
        <v>52</v>
      </c>
      <c r="C41" s="13" t="s">
        <v>19</v>
      </c>
      <c r="D41" s="8" t="s">
        <v>65</v>
      </c>
      <c r="E41" s="9" t="s">
        <v>21</v>
      </c>
      <c r="F41" s="217" t="s">
        <v>34</v>
      </c>
      <c r="G41" s="216" t="s">
        <v>41</v>
      </c>
    </row>
    <row r="42" spans="2:7" x14ac:dyDescent="0.25">
      <c r="B42" s="3">
        <v>43955</v>
      </c>
      <c r="C42" s="15" t="s">
        <v>25</v>
      </c>
      <c r="D42" s="4" t="s">
        <v>67</v>
      </c>
      <c r="E42" s="10">
        <v>1407.21</v>
      </c>
      <c r="F42" s="218">
        <v>0</v>
      </c>
      <c r="G42" s="215"/>
    </row>
    <row r="43" spans="2:7" x14ac:dyDescent="0.25">
      <c r="B43" s="3">
        <v>43955</v>
      </c>
      <c r="C43" s="15" t="s">
        <v>25</v>
      </c>
      <c r="D43" s="4" t="s">
        <v>83</v>
      </c>
      <c r="E43" s="10">
        <v>83.24</v>
      </c>
      <c r="F43" s="218">
        <v>0</v>
      </c>
      <c r="G43" s="215"/>
    </row>
    <row r="44" spans="2:7" x14ac:dyDescent="0.25">
      <c r="B44" s="3">
        <v>43955</v>
      </c>
      <c r="C44" s="15" t="s">
        <v>25</v>
      </c>
      <c r="D44" s="4" t="s">
        <v>100</v>
      </c>
      <c r="E44" s="10">
        <v>1298.75</v>
      </c>
      <c r="F44" s="218">
        <v>0</v>
      </c>
      <c r="G44" s="215"/>
    </row>
    <row r="45" spans="2:7" x14ac:dyDescent="0.25">
      <c r="B45" s="3">
        <v>43955</v>
      </c>
      <c r="C45" s="15" t="s">
        <v>25</v>
      </c>
      <c r="D45" s="4" t="s">
        <v>84</v>
      </c>
      <c r="E45" s="10">
        <v>1492</v>
      </c>
      <c r="F45" s="218">
        <v>0</v>
      </c>
      <c r="G45" s="215"/>
    </row>
    <row r="46" spans="2:7" x14ac:dyDescent="0.25">
      <c r="B46" s="3"/>
      <c r="C46" s="15"/>
      <c r="D46" s="16" t="s">
        <v>57</v>
      </c>
      <c r="E46" s="11">
        <f>SUM(E42:E45)</f>
        <v>4281.2</v>
      </c>
    </row>
    <row r="47" spans="2:7" x14ac:dyDescent="0.25">
      <c r="B47" s="3"/>
      <c r="C47" s="15"/>
      <c r="D47" s="4"/>
      <c r="E47" s="10"/>
    </row>
    <row r="48" spans="2:7" ht="21.75" customHeight="1" x14ac:dyDescent="0.25">
      <c r="B48" s="3"/>
      <c r="C48" s="15"/>
      <c r="D48" s="223" t="s">
        <v>53</v>
      </c>
      <c r="E48" s="10"/>
    </row>
    <row r="49" spans="2:7" x14ac:dyDescent="0.25">
      <c r="B49" s="3"/>
      <c r="C49" s="14"/>
      <c r="D49" s="4"/>
      <c r="E49" s="10"/>
    </row>
    <row r="50" spans="2:7" x14ac:dyDescent="0.25">
      <c r="B50" s="3"/>
      <c r="C50" s="15"/>
      <c r="D50" s="16" t="s">
        <v>101</v>
      </c>
      <c r="E50" s="10"/>
    </row>
    <row r="51" spans="2:7" ht="31.5" x14ac:dyDescent="0.25">
      <c r="B51" s="222" t="s">
        <v>52</v>
      </c>
      <c r="C51" s="13" t="s">
        <v>19</v>
      </c>
      <c r="D51" s="8" t="s">
        <v>65</v>
      </c>
      <c r="E51" s="9" t="s">
        <v>21</v>
      </c>
      <c r="F51" s="217" t="s">
        <v>34</v>
      </c>
      <c r="G51" s="216" t="s">
        <v>41</v>
      </c>
    </row>
    <row r="52" spans="2:7" x14ac:dyDescent="0.25">
      <c r="B52" s="3">
        <v>43983</v>
      </c>
      <c r="C52" s="15" t="s">
        <v>25</v>
      </c>
      <c r="D52" s="4" t="s">
        <v>67</v>
      </c>
      <c r="E52" s="10">
        <v>1013.89</v>
      </c>
      <c r="F52" s="218">
        <v>0</v>
      </c>
      <c r="G52" s="215"/>
    </row>
    <row r="53" spans="2:7" x14ac:dyDescent="0.25">
      <c r="B53" s="3">
        <v>43983</v>
      </c>
      <c r="C53" s="15" t="s">
        <v>25</v>
      </c>
      <c r="D53" s="4" t="s">
        <v>116</v>
      </c>
      <c r="E53" s="10">
        <v>433.04</v>
      </c>
      <c r="F53" s="218">
        <v>72.17</v>
      </c>
      <c r="G53" s="215" t="s">
        <v>117</v>
      </c>
    </row>
    <row r="54" spans="2:7" x14ac:dyDescent="0.25">
      <c r="B54" s="3">
        <v>43983</v>
      </c>
      <c r="C54" s="15" t="s">
        <v>25</v>
      </c>
      <c r="D54" s="4" t="s">
        <v>118</v>
      </c>
      <c r="E54" s="10">
        <v>635.25</v>
      </c>
      <c r="F54" s="218">
        <v>0</v>
      </c>
      <c r="G54" s="215"/>
    </row>
    <row r="55" spans="2:7" x14ac:dyDescent="0.25">
      <c r="B55" s="3">
        <v>43983</v>
      </c>
      <c r="C55" s="15" t="s">
        <v>25</v>
      </c>
      <c r="D55" s="4" t="s">
        <v>115</v>
      </c>
      <c r="E55" s="10">
        <v>1492</v>
      </c>
      <c r="F55" s="218">
        <v>0</v>
      </c>
      <c r="G55" s="215"/>
    </row>
    <row r="56" spans="2:7" x14ac:dyDescent="0.25">
      <c r="B56" s="3"/>
      <c r="C56" s="15"/>
      <c r="D56" s="16" t="s">
        <v>57</v>
      </c>
      <c r="E56" s="11">
        <f>SUM(E52:E55)</f>
        <v>3574.1800000000003</v>
      </c>
      <c r="F56" s="11">
        <f>SUM(F52:F55)</f>
        <v>72.17</v>
      </c>
    </row>
    <row r="57" spans="2:7" x14ac:dyDescent="0.25">
      <c r="B57" s="3"/>
      <c r="C57" s="15"/>
      <c r="D57" s="4"/>
      <c r="E57" s="10"/>
    </row>
    <row r="58" spans="2:7" ht="21.75" customHeight="1" x14ac:dyDescent="0.25">
      <c r="B58" s="3"/>
      <c r="C58" s="15"/>
      <c r="D58" s="223" t="s">
        <v>53</v>
      </c>
      <c r="E58" s="10"/>
    </row>
    <row r="59" spans="2:7" x14ac:dyDescent="0.25">
      <c r="B59" s="3"/>
      <c r="C59" s="15"/>
      <c r="D59" s="16" t="s">
        <v>122</v>
      </c>
      <c r="E59" s="10"/>
    </row>
    <row r="60" spans="2:7" ht="31.5" x14ac:dyDescent="0.25">
      <c r="B60" s="222" t="s">
        <v>52</v>
      </c>
      <c r="C60" s="13" t="s">
        <v>19</v>
      </c>
      <c r="D60" s="8" t="s">
        <v>65</v>
      </c>
      <c r="E60" s="9" t="s">
        <v>21</v>
      </c>
      <c r="F60" s="217" t="s">
        <v>34</v>
      </c>
      <c r="G60" s="216" t="s">
        <v>41</v>
      </c>
    </row>
    <row r="61" spans="2:7" x14ac:dyDescent="0.25">
      <c r="B61" s="3">
        <v>44013</v>
      </c>
      <c r="C61" s="15" t="s">
        <v>25</v>
      </c>
      <c r="D61" s="4" t="s">
        <v>67</v>
      </c>
      <c r="E61" s="10">
        <v>1056.22</v>
      </c>
      <c r="F61" s="218">
        <v>0</v>
      </c>
      <c r="G61" s="215"/>
    </row>
    <row r="62" spans="2:7" x14ac:dyDescent="0.25">
      <c r="B62" s="3">
        <v>44013</v>
      </c>
      <c r="C62" s="15" t="s">
        <v>25</v>
      </c>
      <c r="D62" s="4" t="s">
        <v>123</v>
      </c>
      <c r="E62" s="10">
        <v>498.23</v>
      </c>
      <c r="F62" s="218">
        <v>0</v>
      </c>
      <c r="G62" s="215"/>
    </row>
    <row r="63" spans="2:7" x14ac:dyDescent="0.25">
      <c r="B63" s="3">
        <v>44013</v>
      </c>
      <c r="C63" s="15" t="s">
        <v>25</v>
      </c>
      <c r="D63" s="4" t="s">
        <v>124</v>
      </c>
      <c r="E63" s="10">
        <v>71.53</v>
      </c>
      <c r="F63" s="218">
        <v>0</v>
      </c>
      <c r="G63" s="215"/>
    </row>
    <row r="64" spans="2:7" x14ac:dyDescent="0.25">
      <c r="B64" s="3">
        <v>44013</v>
      </c>
      <c r="C64" s="15" t="s">
        <v>25</v>
      </c>
      <c r="D64" s="4" t="s">
        <v>125</v>
      </c>
      <c r="E64" s="10">
        <v>7.62</v>
      </c>
      <c r="F64" s="218">
        <v>0</v>
      </c>
      <c r="G64" s="215"/>
    </row>
    <row r="65" spans="2:7" x14ac:dyDescent="0.25">
      <c r="B65" s="3">
        <v>44013</v>
      </c>
      <c r="C65" s="15" t="s">
        <v>25</v>
      </c>
      <c r="D65" s="4" t="s">
        <v>126</v>
      </c>
      <c r="E65" s="10">
        <v>100</v>
      </c>
      <c r="F65" s="218">
        <v>0</v>
      </c>
      <c r="G65" s="215"/>
    </row>
    <row r="66" spans="2:7" x14ac:dyDescent="0.25">
      <c r="B66" s="3">
        <v>44013</v>
      </c>
      <c r="C66" s="15" t="s">
        <v>25</v>
      </c>
      <c r="D66" s="4" t="s">
        <v>128</v>
      </c>
      <c r="E66" s="10">
        <v>303.94</v>
      </c>
      <c r="F66" s="218">
        <v>0</v>
      </c>
      <c r="G66" s="215"/>
    </row>
    <row r="67" spans="2:7" x14ac:dyDescent="0.25">
      <c r="B67" s="3">
        <v>44013</v>
      </c>
      <c r="C67" s="15" t="s">
        <v>25</v>
      </c>
      <c r="D67" s="4" t="s">
        <v>129</v>
      </c>
      <c r="E67" s="10">
        <v>37.5</v>
      </c>
      <c r="F67" s="218">
        <v>6.25</v>
      </c>
      <c r="G67" s="215" t="s">
        <v>130</v>
      </c>
    </row>
    <row r="68" spans="2:7" x14ac:dyDescent="0.25">
      <c r="B68" s="3">
        <v>44013</v>
      </c>
      <c r="C68" s="15" t="s">
        <v>25</v>
      </c>
      <c r="D68" s="4" t="s">
        <v>127</v>
      </c>
      <c r="E68" s="10">
        <v>1492</v>
      </c>
      <c r="F68" s="218">
        <v>0</v>
      </c>
      <c r="G68" s="215"/>
    </row>
    <row r="69" spans="2:7" x14ac:dyDescent="0.25">
      <c r="B69" s="3">
        <v>44015</v>
      </c>
      <c r="C69" s="15" t="s">
        <v>25</v>
      </c>
      <c r="D69" s="4" t="s">
        <v>131</v>
      </c>
      <c r="E69" s="10">
        <v>82.37</v>
      </c>
      <c r="F69" s="218">
        <v>13.73</v>
      </c>
      <c r="G69" s="215" t="s">
        <v>47</v>
      </c>
    </row>
    <row r="70" spans="2:7" x14ac:dyDescent="0.25">
      <c r="B70" s="3"/>
      <c r="C70" s="15"/>
      <c r="D70" s="16" t="s">
        <v>57</v>
      </c>
      <c r="E70" s="11">
        <f>SUM(E61:E69)</f>
        <v>3649.41</v>
      </c>
      <c r="F70" s="321">
        <f>SUM(F61:F69)</f>
        <v>19.98</v>
      </c>
    </row>
    <row r="71" spans="2:7" x14ac:dyDescent="0.25">
      <c r="B71" s="3"/>
      <c r="C71" s="15"/>
      <c r="D71" s="4"/>
      <c r="E71" s="10"/>
    </row>
    <row r="72" spans="2:7" ht="21.75" customHeight="1" x14ac:dyDescent="0.25">
      <c r="B72" s="3"/>
      <c r="C72" s="15"/>
      <c r="D72" s="223" t="s">
        <v>53</v>
      </c>
      <c r="E72" s="10"/>
    </row>
    <row r="73" spans="2:7" x14ac:dyDescent="0.25">
      <c r="B73" s="3"/>
      <c r="C73" s="15"/>
      <c r="D73" s="16" t="s">
        <v>135</v>
      </c>
      <c r="E73" s="10"/>
    </row>
    <row r="74" spans="2:7" ht="31.5" x14ac:dyDescent="0.25">
      <c r="B74" s="222" t="s">
        <v>52</v>
      </c>
      <c r="C74" s="13" t="s">
        <v>19</v>
      </c>
      <c r="D74" s="8" t="s">
        <v>65</v>
      </c>
      <c r="E74" s="9" t="s">
        <v>21</v>
      </c>
      <c r="F74" s="217" t="s">
        <v>34</v>
      </c>
      <c r="G74" s="216" t="s">
        <v>41</v>
      </c>
    </row>
    <row r="75" spans="2:7" x14ac:dyDescent="0.25">
      <c r="B75" s="3">
        <v>44046</v>
      </c>
      <c r="C75" s="15" t="s">
        <v>25</v>
      </c>
      <c r="D75" s="4" t="s">
        <v>143</v>
      </c>
      <c r="E75" s="10">
        <v>1042.9000000000001</v>
      </c>
      <c r="F75" s="218">
        <v>0</v>
      </c>
      <c r="G75" s="215"/>
    </row>
    <row r="76" spans="2:7" x14ac:dyDescent="0.25">
      <c r="B76" s="3">
        <v>44046</v>
      </c>
      <c r="C76" s="15" t="s">
        <v>25</v>
      </c>
      <c r="D76" s="4" t="s">
        <v>146</v>
      </c>
      <c r="E76" s="10">
        <v>846</v>
      </c>
      <c r="F76" s="218">
        <v>0</v>
      </c>
      <c r="G76" s="215"/>
    </row>
    <row r="77" spans="2:7" x14ac:dyDescent="0.25">
      <c r="B77" s="3">
        <v>44046</v>
      </c>
      <c r="C77" s="15" t="s">
        <v>25</v>
      </c>
      <c r="D77" s="4" t="s">
        <v>142</v>
      </c>
      <c r="E77" s="10">
        <v>746</v>
      </c>
      <c r="F77" s="218">
        <v>0</v>
      </c>
      <c r="G77" s="215"/>
    </row>
    <row r="78" spans="2:7" x14ac:dyDescent="0.25">
      <c r="B78" s="3">
        <v>44046</v>
      </c>
      <c r="C78" s="15" t="s">
        <v>25</v>
      </c>
      <c r="D78" s="4" t="s">
        <v>144</v>
      </c>
      <c r="E78" s="10">
        <v>71</v>
      </c>
      <c r="F78" s="218">
        <v>0</v>
      </c>
      <c r="G78" s="215"/>
    </row>
    <row r="79" spans="2:7" x14ac:dyDescent="0.25">
      <c r="B79" s="3">
        <v>44046</v>
      </c>
      <c r="C79" s="15" t="s">
        <v>25</v>
      </c>
      <c r="D79" s="4" t="s">
        <v>145</v>
      </c>
      <c r="E79" s="10">
        <v>352.5</v>
      </c>
      <c r="F79" s="218">
        <v>0</v>
      </c>
      <c r="G79" s="215"/>
    </row>
    <row r="80" spans="2:7" x14ac:dyDescent="0.25">
      <c r="B80" s="3"/>
      <c r="C80" s="15"/>
      <c r="D80" s="4"/>
      <c r="E80" s="10"/>
      <c r="F80" s="218"/>
      <c r="G80" s="215"/>
    </row>
    <row r="81" spans="2:7" x14ac:dyDescent="0.25">
      <c r="B81" s="3"/>
      <c r="C81" s="15"/>
      <c r="D81" s="16" t="s">
        <v>57</v>
      </c>
      <c r="E81" s="11">
        <f>SUM(E75:E80)</f>
        <v>3058.4</v>
      </c>
      <c r="F81" s="321">
        <f>SUM(F75:F80)</f>
        <v>0</v>
      </c>
    </row>
    <row r="82" spans="2:7" x14ac:dyDescent="0.25">
      <c r="B82" s="3"/>
      <c r="C82" s="15"/>
      <c r="D82" s="4"/>
      <c r="E82" s="10"/>
    </row>
    <row r="83" spans="2:7" ht="21.75" customHeight="1" x14ac:dyDescent="0.25">
      <c r="B83" s="3"/>
      <c r="C83" s="15"/>
      <c r="D83" s="223" t="s">
        <v>53</v>
      </c>
      <c r="E83" s="10"/>
    </row>
    <row r="84" spans="2:7" x14ac:dyDescent="0.25">
      <c r="B84" s="3"/>
      <c r="C84" s="14"/>
      <c r="D84" s="4"/>
      <c r="E84" s="10"/>
    </row>
    <row r="85" spans="2:7" x14ac:dyDescent="0.25">
      <c r="B85" s="3"/>
      <c r="C85" s="15"/>
      <c r="D85" s="16" t="s">
        <v>157</v>
      </c>
      <c r="E85" s="10"/>
    </row>
    <row r="86" spans="2:7" ht="31.5" x14ac:dyDescent="0.25">
      <c r="B86" s="222" t="s">
        <v>52</v>
      </c>
      <c r="C86" s="13" t="s">
        <v>19</v>
      </c>
      <c r="D86" s="8" t="s">
        <v>65</v>
      </c>
      <c r="E86" s="9" t="s">
        <v>21</v>
      </c>
      <c r="F86" s="217" t="s">
        <v>34</v>
      </c>
      <c r="G86" s="216" t="s">
        <v>41</v>
      </c>
    </row>
    <row r="87" spans="2:7" x14ac:dyDescent="0.25">
      <c r="B87" s="3">
        <v>44075</v>
      </c>
      <c r="C87" s="15" t="s">
        <v>25</v>
      </c>
      <c r="D87" s="4" t="s">
        <v>143</v>
      </c>
      <c r="E87" s="10">
        <v>1155.9000000000001</v>
      </c>
      <c r="F87" s="218">
        <v>0</v>
      </c>
      <c r="G87" s="215"/>
    </row>
    <row r="88" spans="2:7" x14ac:dyDescent="0.25">
      <c r="B88" s="3">
        <v>44075</v>
      </c>
      <c r="C88" s="15" t="s">
        <v>25</v>
      </c>
      <c r="D88" s="4" t="s">
        <v>178</v>
      </c>
      <c r="E88" s="10">
        <v>1134</v>
      </c>
      <c r="F88" s="218">
        <v>0</v>
      </c>
      <c r="G88" s="215"/>
    </row>
    <row r="89" spans="2:7" x14ac:dyDescent="0.25">
      <c r="B89" s="3">
        <v>44075</v>
      </c>
      <c r="C89" s="15" t="s">
        <v>25</v>
      </c>
      <c r="D89" s="4" t="s">
        <v>142</v>
      </c>
      <c r="E89" s="10">
        <v>1492</v>
      </c>
      <c r="F89" s="218">
        <v>0</v>
      </c>
      <c r="G89" s="215"/>
    </row>
    <row r="90" spans="2:7" x14ac:dyDescent="0.25">
      <c r="B90" s="3">
        <v>44075</v>
      </c>
      <c r="C90" s="15" t="s">
        <v>25</v>
      </c>
      <c r="D90" s="4" t="s">
        <v>160</v>
      </c>
      <c r="E90" s="10">
        <v>23.44</v>
      </c>
      <c r="F90" s="218">
        <v>3.91</v>
      </c>
      <c r="G90" s="215" t="s">
        <v>161</v>
      </c>
    </row>
    <row r="91" spans="2:7" x14ac:dyDescent="0.25">
      <c r="B91" s="3">
        <v>44075</v>
      </c>
      <c r="C91" s="15" t="s">
        <v>25</v>
      </c>
      <c r="D91" s="4" t="s">
        <v>162</v>
      </c>
      <c r="E91" s="10">
        <v>645</v>
      </c>
      <c r="F91" s="218">
        <v>0</v>
      </c>
      <c r="G91" s="215"/>
    </row>
    <row r="92" spans="2:7" x14ac:dyDescent="0.25">
      <c r="B92" s="3">
        <v>44056</v>
      </c>
      <c r="C92" s="15" t="s">
        <v>25</v>
      </c>
      <c r="D92" s="4" t="s">
        <v>158</v>
      </c>
      <c r="E92" s="10">
        <v>378.19</v>
      </c>
      <c r="F92" s="218">
        <v>63.03</v>
      </c>
      <c r="G92" s="215" t="s">
        <v>159</v>
      </c>
    </row>
    <row r="93" spans="2:7" x14ac:dyDescent="0.25">
      <c r="B93" s="3"/>
      <c r="C93" s="15"/>
      <c r="D93" s="16" t="s">
        <v>57</v>
      </c>
      <c r="E93" s="11">
        <f>SUM(E87:E92)</f>
        <v>4828.53</v>
      </c>
      <c r="F93" s="321">
        <f>SUM(F87:F92)</f>
        <v>66.94</v>
      </c>
    </row>
    <row r="94" spans="2:7" x14ac:dyDescent="0.25">
      <c r="B94" s="3"/>
      <c r="C94" s="15"/>
      <c r="D94" s="4"/>
      <c r="E94" s="10"/>
    </row>
    <row r="95" spans="2:7" ht="21.75" customHeight="1" x14ac:dyDescent="0.25">
      <c r="B95" s="3"/>
      <c r="C95" s="15"/>
      <c r="D95" s="223" t="s">
        <v>53</v>
      </c>
      <c r="E95" s="10"/>
    </row>
    <row r="96" spans="2:7" x14ac:dyDescent="0.25">
      <c r="B96" s="3"/>
      <c r="C96" s="14"/>
      <c r="D96" s="4"/>
      <c r="E96" s="10"/>
    </row>
    <row r="97" spans="2:7" x14ac:dyDescent="0.25">
      <c r="B97" s="3"/>
      <c r="C97" s="15"/>
      <c r="D97" s="16" t="s">
        <v>179</v>
      </c>
      <c r="E97" s="10"/>
    </row>
    <row r="98" spans="2:7" ht="31.5" x14ac:dyDescent="0.25">
      <c r="B98" s="222" t="s">
        <v>52</v>
      </c>
      <c r="C98" s="13" t="s">
        <v>19</v>
      </c>
      <c r="D98" s="8" t="s">
        <v>65</v>
      </c>
      <c r="E98" s="9" t="s">
        <v>21</v>
      </c>
      <c r="F98" s="217" t="s">
        <v>34</v>
      </c>
      <c r="G98" s="216" t="s">
        <v>41</v>
      </c>
    </row>
    <row r="99" spans="2:7" x14ac:dyDescent="0.25">
      <c r="B99" s="3">
        <v>44105</v>
      </c>
      <c r="C99" s="15" t="s">
        <v>25</v>
      </c>
      <c r="D99" s="4" t="s">
        <v>143</v>
      </c>
      <c r="E99" s="10">
        <v>1249.93</v>
      </c>
      <c r="F99" s="218">
        <v>0</v>
      </c>
      <c r="G99" s="215"/>
    </row>
    <row r="100" spans="2:7" x14ac:dyDescent="0.25">
      <c r="B100" s="3">
        <v>44105</v>
      </c>
      <c r="C100" s="15" t="s">
        <v>25</v>
      </c>
      <c r="D100" s="4" t="s">
        <v>195</v>
      </c>
      <c r="E100" s="10">
        <v>1260.75</v>
      </c>
      <c r="F100" s="218">
        <v>0</v>
      </c>
      <c r="G100" s="215"/>
    </row>
    <row r="101" spans="2:7" x14ac:dyDescent="0.25">
      <c r="B101" s="3">
        <v>44105</v>
      </c>
      <c r="C101" s="15" t="s">
        <v>25</v>
      </c>
      <c r="D101" s="4" t="s">
        <v>142</v>
      </c>
      <c r="E101" s="10">
        <v>1492</v>
      </c>
      <c r="F101" s="218">
        <v>0</v>
      </c>
      <c r="G101" s="215"/>
    </row>
    <row r="102" spans="2:7" x14ac:dyDescent="0.25">
      <c r="B102" s="3">
        <v>44105</v>
      </c>
      <c r="C102" s="15" t="s">
        <v>25</v>
      </c>
      <c r="D102" s="4" t="s">
        <v>160</v>
      </c>
      <c r="E102" s="10">
        <v>23.44</v>
      </c>
      <c r="F102" s="218">
        <v>3.91</v>
      </c>
      <c r="G102" s="215" t="s">
        <v>161</v>
      </c>
    </row>
    <row r="103" spans="2:7" x14ac:dyDescent="0.25">
      <c r="B103" s="3">
        <v>44105</v>
      </c>
      <c r="C103" s="15" t="s">
        <v>25</v>
      </c>
      <c r="D103" s="4" t="s">
        <v>182</v>
      </c>
      <c r="E103" s="10">
        <v>385.04</v>
      </c>
      <c r="F103" s="218">
        <v>0</v>
      </c>
      <c r="G103" s="215"/>
    </row>
    <row r="104" spans="2:7" x14ac:dyDescent="0.25">
      <c r="B104" s="3">
        <v>44105</v>
      </c>
      <c r="C104" s="15" t="s">
        <v>25</v>
      </c>
      <c r="D104" s="4" t="s">
        <v>183</v>
      </c>
      <c r="E104" s="10">
        <v>69.61</v>
      </c>
      <c r="F104" s="218">
        <v>11.6</v>
      </c>
      <c r="G104" s="215" t="s">
        <v>47</v>
      </c>
    </row>
    <row r="105" spans="2:7" x14ac:dyDescent="0.25">
      <c r="B105" s="3">
        <v>44105</v>
      </c>
      <c r="C105" s="15" t="s">
        <v>25</v>
      </c>
      <c r="D105" s="4" t="s">
        <v>184</v>
      </c>
      <c r="E105" s="10">
        <v>15423.91</v>
      </c>
      <c r="F105" s="218">
        <v>2570.65</v>
      </c>
      <c r="G105" s="215" t="s">
        <v>117</v>
      </c>
    </row>
    <row r="106" spans="2:7" x14ac:dyDescent="0.25">
      <c r="B106" s="3">
        <v>44105</v>
      </c>
      <c r="C106" s="15" t="s">
        <v>25</v>
      </c>
      <c r="D106" s="4" t="s">
        <v>196</v>
      </c>
      <c r="E106" s="10">
        <v>81</v>
      </c>
      <c r="F106" s="218">
        <v>13.5</v>
      </c>
      <c r="G106" s="215" t="s">
        <v>130</v>
      </c>
    </row>
    <row r="107" spans="2:7" x14ac:dyDescent="0.25">
      <c r="B107" s="3">
        <v>44105</v>
      </c>
      <c r="C107" s="15" t="s">
        <v>25</v>
      </c>
      <c r="D107" s="4" t="s">
        <v>185</v>
      </c>
      <c r="E107" s="10">
        <v>10.37</v>
      </c>
      <c r="F107" s="218">
        <v>0</v>
      </c>
      <c r="G107" s="215"/>
    </row>
    <row r="108" spans="2:7" x14ac:dyDescent="0.25">
      <c r="B108" s="3">
        <v>44105</v>
      </c>
      <c r="C108" s="15" t="s">
        <v>25</v>
      </c>
      <c r="D108" s="4" t="s">
        <v>186</v>
      </c>
      <c r="E108" s="10">
        <v>84.76</v>
      </c>
      <c r="F108" s="218">
        <v>0</v>
      </c>
      <c r="G108" s="215"/>
    </row>
    <row r="109" spans="2:7" x14ac:dyDescent="0.25">
      <c r="B109" s="3"/>
      <c r="C109" s="15"/>
      <c r="D109" s="16" t="s">
        <v>57</v>
      </c>
      <c r="E109" s="11">
        <f>SUM(E99:E108)</f>
        <v>20080.809999999998</v>
      </c>
      <c r="F109" s="321">
        <f>SUM(F99:F108)</f>
        <v>2599.6600000000003</v>
      </c>
    </row>
    <row r="110" spans="2:7" x14ac:dyDescent="0.25">
      <c r="B110" s="3"/>
      <c r="C110" s="15"/>
      <c r="D110" s="4"/>
      <c r="E110" s="10"/>
    </row>
    <row r="111" spans="2:7" ht="21.75" customHeight="1" x14ac:dyDescent="0.25">
      <c r="B111" s="3"/>
      <c r="C111" s="15"/>
      <c r="D111" s="223" t="s">
        <v>53</v>
      </c>
      <c r="E111" s="10"/>
    </row>
    <row r="112" spans="2:7" ht="13.5" customHeight="1" x14ac:dyDescent="0.25">
      <c r="B112" s="3"/>
      <c r="C112" s="15"/>
      <c r="D112" s="223"/>
      <c r="E112" s="10"/>
    </row>
    <row r="113" spans="2:7" x14ac:dyDescent="0.25">
      <c r="B113" s="3"/>
      <c r="C113" s="15"/>
      <c r="D113" s="16" t="s">
        <v>210</v>
      </c>
      <c r="E113" s="10"/>
    </row>
    <row r="114" spans="2:7" ht="31.5" x14ac:dyDescent="0.25">
      <c r="B114" s="222" t="s">
        <v>52</v>
      </c>
      <c r="C114" s="13" t="s">
        <v>19</v>
      </c>
      <c r="D114" s="8" t="s">
        <v>65</v>
      </c>
      <c r="E114" s="9" t="s">
        <v>21</v>
      </c>
      <c r="F114" s="217" t="s">
        <v>34</v>
      </c>
      <c r="G114" s="216" t="s">
        <v>41</v>
      </c>
    </row>
    <row r="115" spans="2:7" x14ac:dyDescent="0.25">
      <c r="B115" s="3">
        <v>44136</v>
      </c>
      <c r="C115" s="15" t="s">
        <v>25</v>
      </c>
      <c r="D115" s="4" t="s">
        <v>143</v>
      </c>
      <c r="E115" s="10">
        <v>1134.56</v>
      </c>
      <c r="F115" s="218">
        <v>0</v>
      </c>
      <c r="G115" s="215"/>
    </row>
    <row r="116" spans="2:7" x14ac:dyDescent="0.25">
      <c r="B116" s="3">
        <v>44136</v>
      </c>
      <c r="C116" s="15" t="s">
        <v>25</v>
      </c>
      <c r="D116" s="4" t="s">
        <v>223</v>
      </c>
      <c r="E116" s="10">
        <v>798</v>
      </c>
      <c r="F116" s="218">
        <v>0</v>
      </c>
      <c r="G116" s="215"/>
    </row>
    <row r="117" spans="2:7" ht="31.5" customHeight="1" x14ac:dyDescent="0.25">
      <c r="B117" s="3">
        <v>44136</v>
      </c>
      <c r="C117" s="15" t="s">
        <v>25</v>
      </c>
      <c r="D117" s="4" t="s">
        <v>220</v>
      </c>
      <c r="E117" s="10">
        <v>231.54</v>
      </c>
      <c r="F117" s="218">
        <v>38.590000000000003</v>
      </c>
      <c r="G117" s="215" t="s">
        <v>219</v>
      </c>
    </row>
    <row r="118" spans="2:7" x14ac:dyDescent="0.25">
      <c r="B118" s="3">
        <v>44136</v>
      </c>
      <c r="C118" s="15" t="s">
        <v>25</v>
      </c>
      <c r="D118" s="4" t="s">
        <v>221</v>
      </c>
      <c r="E118" s="10">
        <v>162</v>
      </c>
      <c r="F118" s="218">
        <v>27</v>
      </c>
      <c r="G118" s="215" t="s">
        <v>222</v>
      </c>
    </row>
    <row r="119" spans="2:7" x14ac:dyDescent="0.25">
      <c r="B119" s="3"/>
      <c r="C119" s="15"/>
      <c r="D119" s="16" t="s">
        <v>57</v>
      </c>
      <c r="E119" s="11">
        <f>SUM(E115:E118)</f>
        <v>2326.1</v>
      </c>
      <c r="F119" s="321">
        <f>SUM(F115:F118)</f>
        <v>65.59</v>
      </c>
    </row>
    <row r="120" spans="2:7" x14ac:dyDescent="0.25">
      <c r="B120" s="3"/>
      <c r="C120" s="15"/>
      <c r="D120" s="4"/>
      <c r="E120" s="10"/>
    </row>
    <row r="121" spans="2:7" ht="21.75" customHeight="1" x14ac:dyDescent="0.25">
      <c r="B121" s="3"/>
      <c r="C121" s="15"/>
      <c r="D121" s="223" t="s">
        <v>53</v>
      </c>
      <c r="E121" s="10"/>
    </row>
    <row r="122" spans="2:7" x14ac:dyDescent="0.25">
      <c r="B122" s="3"/>
      <c r="C122" s="15"/>
      <c r="D122" s="16" t="s">
        <v>224</v>
      </c>
      <c r="E122" s="10"/>
    </row>
    <row r="123" spans="2:7" ht="31.5" x14ac:dyDescent="0.25">
      <c r="B123" s="222" t="s">
        <v>52</v>
      </c>
      <c r="C123" s="13" t="s">
        <v>19</v>
      </c>
      <c r="D123" s="8" t="s">
        <v>65</v>
      </c>
      <c r="E123" s="9" t="s">
        <v>21</v>
      </c>
      <c r="F123" s="217" t="s">
        <v>34</v>
      </c>
      <c r="G123" s="216" t="s">
        <v>41</v>
      </c>
    </row>
    <row r="124" spans="2:7" x14ac:dyDescent="0.25">
      <c r="B124" s="3">
        <v>44166</v>
      </c>
      <c r="C124" s="15" t="s">
        <v>25</v>
      </c>
      <c r="D124" s="4" t="s">
        <v>143</v>
      </c>
      <c r="E124" s="10">
        <v>1088.74</v>
      </c>
      <c r="F124" s="218"/>
      <c r="G124" s="215"/>
    </row>
    <row r="125" spans="2:7" x14ac:dyDescent="0.25">
      <c r="B125" s="3">
        <v>44166</v>
      </c>
      <c r="C125" s="15" t="s">
        <v>25</v>
      </c>
      <c r="D125" s="4" t="s">
        <v>239</v>
      </c>
      <c r="E125" s="10">
        <v>596.75</v>
      </c>
      <c r="F125" s="218"/>
      <c r="G125" s="215"/>
    </row>
    <row r="126" spans="2:7" x14ac:dyDescent="0.25">
      <c r="B126" s="3">
        <v>44166</v>
      </c>
      <c r="C126" s="15" t="s">
        <v>25</v>
      </c>
      <c r="D126" s="4" t="s">
        <v>234</v>
      </c>
      <c r="E126" s="10">
        <v>106.65</v>
      </c>
      <c r="F126" s="218"/>
      <c r="G126" s="215"/>
    </row>
    <row r="127" spans="2:7" x14ac:dyDescent="0.25">
      <c r="B127" s="3">
        <v>44166</v>
      </c>
      <c r="C127" s="15" t="s">
        <v>25</v>
      </c>
      <c r="D127" s="4" t="s">
        <v>235</v>
      </c>
      <c r="E127" s="10">
        <v>964</v>
      </c>
      <c r="F127" s="218"/>
      <c r="G127" s="215"/>
    </row>
    <row r="128" spans="2:7" x14ac:dyDescent="0.25">
      <c r="B128" s="3"/>
      <c r="C128" s="15"/>
      <c r="D128" s="16" t="s">
        <v>57</v>
      </c>
      <c r="E128" s="11">
        <f>SUM(E124:E127)</f>
        <v>2756.1400000000003</v>
      </c>
      <c r="F128" s="321">
        <f>SUM(F124:F127)</f>
        <v>0</v>
      </c>
    </row>
    <row r="129" spans="2:7" x14ac:dyDescent="0.25">
      <c r="B129" s="3"/>
      <c r="C129" s="15"/>
      <c r="D129" s="4"/>
      <c r="E129" s="10"/>
    </row>
    <row r="130" spans="2:7" ht="21.75" customHeight="1" x14ac:dyDescent="0.25">
      <c r="B130" s="3"/>
      <c r="C130" s="15"/>
      <c r="D130" s="223" t="s">
        <v>53</v>
      </c>
      <c r="E130" s="10"/>
    </row>
    <row r="131" spans="2:7" x14ac:dyDescent="0.25">
      <c r="B131" s="3"/>
      <c r="C131" s="14"/>
      <c r="D131" s="4"/>
      <c r="E131" s="10"/>
    </row>
    <row r="132" spans="2:7" x14ac:dyDescent="0.25">
      <c r="B132" s="3"/>
      <c r="C132" s="15"/>
      <c r="D132" s="16" t="s">
        <v>240</v>
      </c>
      <c r="E132" s="10"/>
    </row>
    <row r="133" spans="2:7" ht="31.5" x14ac:dyDescent="0.25">
      <c r="B133" s="222" t="s">
        <v>52</v>
      </c>
      <c r="C133" s="13" t="s">
        <v>19</v>
      </c>
      <c r="D133" s="8" t="s">
        <v>65</v>
      </c>
      <c r="E133" s="9" t="s">
        <v>21</v>
      </c>
      <c r="F133" s="217" t="s">
        <v>34</v>
      </c>
      <c r="G133" s="216" t="s">
        <v>41</v>
      </c>
    </row>
    <row r="134" spans="2:7" x14ac:dyDescent="0.25">
      <c r="B134" s="3">
        <v>44200</v>
      </c>
      <c r="C134" s="15" t="s">
        <v>25</v>
      </c>
      <c r="D134" s="4" t="s">
        <v>143</v>
      </c>
      <c r="E134" s="10">
        <v>1128.1600000000001</v>
      </c>
      <c r="F134" s="218"/>
      <c r="G134" s="215"/>
    </row>
    <row r="135" spans="2:7" x14ac:dyDescent="0.25">
      <c r="B135" s="3">
        <v>44200</v>
      </c>
      <c r="C135" s="15" t="s">
        <v>25</v>
      </c>
      <c r="D135" s="4" t="s">
        <v>247</v>
      </c>
      <c r="E135" s="10">
        <v>308</v>
      </c>
      <c r="F135" s="218"/>
      <c r="G135" s="215"/>
    </row>
    <row r="136" spans="2:7" x14ac:dyDescent="0.25">
      <c r="B136" s="3">
        <v>44200</v>
      </c>
      <c r="C136" s="15" t="s">
        <v>25</v>
      </c>
      <c r="D136" s="4" t="s">
        <v>248</v>
      </c>
      <c r="E136" s="10">
        <v>40.5</v>
      </c>
      <c r="F136" s="218"/>
      <c r="G136" s="215"/>
    </row>
    <row r="137" spans="2:7" x14ac:dyDescent="0.25">
      <c r="B137" s="3">
        <v>44200</v>
      </c>
      <c r="C137" s="15" t="s">
        <v>25</v>
      </c>
      <c r="D137" s="4" t="s">
        <v>124</v>
      </c>
      <c r="E137" s="10">
        <v>134.13999999999999</v>
      </c>
      <c r="F137" s="218">
        <v>0</v>
      </c>
      <c r="G137" s="215"/>
    </row>
    <row r="138" spans="2:7" x14ac:dyDescent="0.25">
      <c r="B138" s="3">
        <v>44200</v>
      </c>
      <c r="C138" s="15" t="s">
        <v>25</v>
      </c>
      <c r="D138" s="4" t="s">
        <v>125</v>
      </c>
      <c r="E138" s="10">
        <v>8.26</v>
      </c>
      <c r="F138" s="218"/>
      <c r="G138" s="215"/>
    </row>
    <row r="139" spans="2:7" x14ac:dyDescent="0.25">
      <c r="B139" s="3">
        <v>44200</v>
      </c>
      <c r="C139" s="15" t="s">
        <v>25</v>
      </c>
      <c r="D139" s="4" t="s">
        <v>249</v>
      </c>
      <c r="E139" s="10">
        <v>58.8</v>
      </c>
      <c r="F139" s="218">
        <v>9.8000000000000007</v>
      </c>
      <c r="G139" s="215" t="s">
        <v>251</v>
      </c>
    </row>
    <row r="140" spans="2:7" x14ac:dyDescent="0.25">
      <c r="B140" s="3">
        <v>44200</v>
      </c>
      <c r="C140" s="15" t="s">
        <v>25</v>
      </c>
      <c r="D140" s="4" t="s">
        <v>253</v>
      </c>
      <c r="E140" s="10">
        <v>20</v>
      </c>
      <c r="F140" s="218"/>
      <c r="G140" s="215"/>
    </row>
    <row r="141" spans="2:7" x14ac:dyDescent="0.25">
      <c r="B141" s="3">
        <v>44200</v>
      </c>
      <c r="C141" s="15" t="s">
        <v>25</v>
      </c>
      <c r="D141" s="4" t="s">
        <v>250</v>
      </c>
      <c r="E141" s="10">
        <v>69.61</v>
      </c>
      <c r="F141" s="218">
        <v>11.6</v>
      </c>
      <c r="G141" s="215" t="s">
        <v>47</v>
      </c>
    </row>
    <row r="142" spans="2:7" x14ac:dyDescent="0.25">
      <c r="B142" s="3">
        <v>44200</v>
      </c>
      <c r="C142" s="15" t="s">
        <v>25</v>
      </c>
      <c r="D142" s="4" t="s">
        <v>252</v>
      </c>
      <c r="E142" s="10">
        <v>378.55</v>
      </c>
      <c r="F142" s="218">
        <v>0</v>
      </c>
      <c r="G142" s="215"/>
    </row>
    <row r="143" spans="2:7" x14ac:dyDescent="0.25">
      <c r="B143" s="3"/>
      <c r="C143" s="15"/>
      <c r="D143" s="16" t="s">
        <v>57</v>
      </c>
      <c r="E143" s="11">
        <f>SUM(E134:E142)</f>
        <v>2146.02</v>
      </c>
      <c r="F143" s="321">
        <f>SUM(F134:F142)</f>
        <v>21.4</v>
      </c>
    </row>
    <row r="144" spans="2:7" x14ac:dyDescent="0.25">
      <c r="B144" s="3"/>
      <c r="C144" s="15"/>
      <c r="D144" s="4"/>
      <c r="E144" s="10"/>
    </row>
    <row r="145" spans="2:7" ht="21.75" customHeight="1" x14ac:dyDescent="0.25">
      <c r="B145" s="3"/>
      <c r="C145" s="15"/>
      <c r="D145" s="223" t="s">
        <v>53</v>
      </c>
      <c r="E145" s="10"/>
    </row>
    <row r="146" spans="2:7" x14ac:dyDescent="0.25">
      <c r="B146" s="3"/>
      <c r="C146" s="14"/>
      <c r="D146" s="4"/>
      <c r="E146" s="10"/>
    </row>
    <row r="147" spans="2:7" x14ac:dyDescent="0.25">
      <c r="B147" s="3"/>
      <c r="C147" s="15"/>
      <c r="D147" s="16" t="s">
        <v>272</v>
      </c>
      <c r="E147" s="10"/>
    </row>
    <row r="148" spans="2:7" ht="31.5" x14ac:dyDescent="0.25">
      <c r="B148" s="222" t="s">
        <v>52</v>
      </c>
      <c r="C148" s="13" t="s">
        <v>19</v>
      </c>
      <c r="D148" s="8" t="s">
        <v>65</v>
      </c>
      <c r="E148" s="9" t="s">
        <v>21</v>
      </c>
      <c r="F148" s="217" t="s">
        <v>34</v>
      </c>
      <c r="G148" s="216" t="s">
        <v>41</v>
      </c>
    </row>
    <row r="149" spans="2:7" x14ac:dyDescent="0.25">
      <c r="B149" s="3">
        <v>44228</v>
      </c>
      <c r="C149" s="15" t="s">
        <v>25</v>
      </c>
      <c r="D149" s="4" t="s">
        <v>143</v>
      </c>
      <c r="E149" s="10">
        <v>1033.26</v>
      </c>
      <c r="F149" s="218">
        <v>0</v>
      </c>
      <c r="G149" s="215"/>
    </row>
    <row r="150" spans="2:7" x14ac:dyDescent="0.25">
      <c r="B150" s="3">
        <v>44228</v>
      </c>
      <c r="C150" s="15" t="s">
        <v>25</v>
      </c>
      <c r="D150" s="4" t="s">
        <v>277</v>
      </c>
      <c r="E150" s="10">
        <v>346.5</v>
      </c>
      <c r="F150" s="218">
        <v>0</v>
      </c>
      <c r="G150" s="215"/>
    </row>
    <row r="151" spans="2:7" x14ac:dyDescent="0.25">
      <c r="B151" s="3">
        <v>44228</v>
      </c>
      <c r="C151" s="15" t="s">
        <v>25</v>
      </c>
      <c r="D151" s="4" t="s">
        <v>273</v>
      </c>
      <c r="E151" s="10">
        <v>120</v>
      </c>
      <c r="F151" s="218">
        <v>20</v>
      </c>
      <c r="G151" s="215" t="s">
        <v>274</v>
      </c>
    </row>
    <row r="152" spans="2:7" x14ac:dyDescent="0.25">
      <c r="B152" s="3">
        <v>44228</v>
      </c>
      <c r="C152" s="15" t="s">
        <v>25</v>
      </c>
      <c r="D152" s="4" t="s">
        <v>276</v>
      </c>
      <c r="E152" s="10">
        <v>391.2</v>
      </c>
      <c r="F152" s="218">
        <v>65.2</v>
      </c>
      <c r="G152" s="215" t="s">
        <v>275</v>
      </c>
    </row>
    <row r="153" spans="2:7" x14ac:dyDescent="0.25">
      <c r="B153" s="3"/>
      <c r="C153" s="15"/>
      <c r="D153" s="4"/>
      <c r="E153" s="10"/>
      <c r="F153" s="218"/>
      <c r="G153" s="215"/>
    </row>
    <row r="154" spans="2:7" x14ac:dyDescent="0.25">
      <c r="B154" s="3"/>
      <c r="C154" s="15"/>
      <c r="D154" s="16" t="s">
        <v>57</v>
      </c>
      <c r="E154" s="11">
        <f>SUM(E149:E153)</f>
        <v>1890.96</v>
      </c>
      <c r="F154" s="321">
        <f>SUM(F149:F153)</f>
        <v>85.2</v>
      </c>
    </row>
    <row r="155" spans="2:7" ht="31.5" x14ac:dyDescent="0.25">
      <c r="B155" s="336"/>
      <c r="C155" s="337"/>
      <c r="D155" s="338" t="s">
        <v>294</v>
      </c>
      <c r="E155" s="339" t="s">
        <v>295</v>
      </c>
      <c r="F155" s="340">
        <v>3210.41</v>
      </c>
      <c r="G155" s="341" t="s">
        <v>296</v>
      </c>
    </row>
    <row r="156" spans="2:7" ht="21.75" customHeight="1" x14ac:dyDescent="0.25">
      <c r="B156" s="3"/>
      <c r="C156" s="15"/>
      <c r="D156" s="223" t="s">
        <v>53</v>
      </c>
      <c r="E156" s="10"/>
    </row>
    <row r="157" spans="2:7" x14ac:dyDescent="0.25">
      <c r="B157" s="3"/>
      <c r="C157" s="14"/>
      <c r="D157" s="4"/>
      <c r="E157" s="10"/>
    </row>
    <row r="158" spans="2:7" x14ac:dyDescent="0.25">
      <c r="B158" s="3"/>
      <c r="C158" s="15"/>
      <c r="D158" s="16" t="s">
        <v>283</v>
      </c>
      <c r="E158" s="10"/>
    </row>
    <row r="159" spans="2:7" ht="31.5" x14ac:dyDescent="0.25">
      <c r="B159" s="222" t="s">
        <v>52</v>
      </c>
      <c r="C159" s="13" t="s">
        <v>19</v>
      </c>
      <c r="D159" s="8" t="s">
        <v>65</v>
      </c>
      <c r="E159" s="9" t="s">
        <v>21</v>
      </c>
      <c r="F159" s="217" t="s">
        <v>34</v>
      </c>
      <c r="G159" s="216" t="s">
        <v>41</v>
      </c>
    </row>
    <row r="160" spans="2:7" x14ac:dyDescent="0.25">
      <c r="B160" s="3">
        <v>44256</v>
      </c>
      <c r="C160" s="15" t="s">
        <v>25</v>
      </c>
      <c r="D160" s="4" t="s">
        <v>143</v>
      </c>
      <c r="E160" s="10">
        <v>1058.98</v>
      </c>
      <c r="F160" s="218">
        <v>0</v>
      </c>
      <c r="G160" s="215"/>
    </row>
    <row r="161" spans="2:7" x14ac:dyDescent="0.25">
      <c r="B161" s="3">
        <v>44256</v>
      </c>
      <c r="C161" s="15" t="s">
        <v>25</v>
      </c>
      <c r="D161" s="4" t="s">
        <v>286</v>
      </c>
      <c r="E161" s="10">
        <v>404.25</v>
      </c>
      <c r="F161" s="218">
        <v>0</v>
      </c>
      <c r="G161" s="215"/>
    </row>
    <row r="162" spans="2:7" x14ac:dyDescent="0.25">
      <c r="B162" s="3">
        <v>44256</v>
      </c>
      <c r="C162" s="15" t="s">
        <v>25</v>
      </c>
      <c r="D162" s="4" t="s">
        <v>284</v>
      </c>
      <c r="E162" s="10">
        <v>54</v>
      </c>
      <c r="F162" s="218">
        <v>0</v>
      </c>
      <c r="G162" s="215"/>
    </row>
    <row r="163" spans="2:7" x14ac:dyDescent="0.25">
      <c r="B163" s="3">
        <v>44256</v>
      </c>
      <c r="C163" s="15" t="s">
        <v>25</v>
      </c>
      <c r="D163" s="4" t="s">
        <v>285</v>
      </c>
      <c r="E163" s="10">
        <v>166</v>
      </c>
      <c r="F163" s="218">
        <v>0</v>
      </c>
      <c r="G163" s="215"/>
    </row>
    <row r="164" spans="2:7" x14ac:dyDescent="0.25">
      <c r="B164" s="3"/>
      <c r="C164" s="15"/>
      <c r="D164" s="16" t="s">
        <v>57</v>
      </c>
      <c r="E164" s="11">
        <f>SUM(E160:E163)</f>
        <v>1683.23</v>
      </c>
      <c r="F164" s="321">
        <f>SUM(F160:F163)</f>
        <v>0</v>
      </c>
    </row>
    <row r="165" spans="2:7" x14ac:dyDescent="0.25">
      <c r="B165" s="3"/>
      <c r="C165" s="15"/>
      <c r="D165" s="4"/>
      <c r="E165" s="10"/>
    </row>
    <row r="166" spans="2:7" ht="21.75" customHeight="1" x14ac:dyDescent="0.25">
      <c r="B166" s="3"/>
      <c r="C166" s="15"/>
      <c r="D166" s="223" t="s">
        <v>53</v>
      </c>
      <c r="E166" s="10"/>
    </row>
    <row r="167" spans="2:7" s="347" customFormat="1" x14ac:dyDescent="0.25">
      <c r="B167" s="342"/>
      <c r="C167" s="343"/>
      <c r="D167" s="348" t="s">
        <v>320</v>
      </c>
      <c r="E167" s="344"/>
      <c r="F167" s="345"/>
      <c r="G167" s="346"/>
    </row>
    <row r="168" spans="2:7" x14ac:dyDescent="0.25">
      <c r="B168" s="3"/>
      <c r="C168" s="14"/>
      <c r="D168" s="4"/>
      <c r="E168" s="10"/>
    </row>
    <row r="169" spans="2:7" x14ac:dyDescent="0.25">
      <c r="B169" s="3"/>
      <c r="C169" s="14"/>
      <c r="D169" s="16" t="s">
        <v>321</v>
      </c>
      <c r="E169" s="10"/>
    </row>
    <row r="170" spans="2:7" ht="31.5" x14ac:dyDescent="0.25">
      <c r="B170" s="222" t="s">
        <v>52</v>
      </c>
      <c r="C170" s="13" t="s">
        <v>19</v>
      </c>
      <c r="D170" s="8" t="s">
        <v>65</v>
      </c>
      <c r="E170" s="9" t="s">
        <v>21</v>
      </c>
      <c r="F170" s="217" t="s">
        <v>34</v>
      </c>
      <c r="G170" s="216" t="s">
        <v>41</v>
      </c>
    </row>
    <row r="171" spans="2:7" x14ac:dyDescent="0.25">
      <c r="B171" s="3">
        <v>44287</v>
      </c>
      <c r="C171" s="15" t="s">
        <v>25</v>
      </c>
      <c r="D171" s="4" t="s">
        <v>143</v>
      </c>
      <c r="E171" s="10">
        <v>1068.99</v>
      </c>
      <c r="F171" s="218">
        <v>0</v>
      </c>
      <c r="G171" s="215"/>
    </row>
    <row r="172" spans="2:7" x14ac:dyDescent="0.25">
      <c r="B172" s="3">
        <v>44287</v>
      </c>
      <c r="C172" s="15" t="s">
        <v>25</v>
      </c>
      <c r="D172" s="4" t="s">
        <v>286</v>
      </c>
      <c r="E172" s="10">
        <v>355.5</v>
      </c>
      <c r="F172" s="218">
        <v>0</v>
      </c>
      <c r="G172" s="215"/>
    </row>
    <row r="173" spans="2:7" x14ac:dyDescent="0.25">
      <c r="B173" s="3">
        <v>44287</v>
      </c>
      <c r="C173" s="15" t="s">
        <v>25</v>
      </c>
      <c r="D173" s="4" t="s">
        <v>322</v>
      </c>
      <c r="E173" s="10">
        <v>252.95</v>
      </c>
      <c r="F173" s="218">
        <v>0</v>
      </c>
      <c r="G173" s="215"/>
    </row>
    <row r="174" spans="2:7" x14ac:dyDescent="0.25">
      <c r="B174" s="3">
        <v>44287</v>
      </c>
      <c r="C174" s="15" t="s">
        <v>25</v>
      </c>
      <c r="D174" s="4" t="s">
        <v>323</v>
      </c>
      <c r="E174" s="10">
        <v>746</v>
      </c>
      <c r="F174" s="218">
        <v>0</v>
      </c>
      <c r="G174" s="215"/>
    </row>
    <row r="175" spans="2:7" x14ac:dyDescent="0.25">
      <c r="B175" s="3">
        <v>44287</v>
      </c>
      <c r="C175" s="15" t="s">
        <v>25</v>
      </c>
      <c r="D175" s="4" t="s">
        <v>324</v>
      </c>
      <c r="E175" s="10">
        <v>105.61</v>
      </c>
      <c r="F175" s="218">
        <v>0</v>
      </c>
      <c r="G175" s="215"/>
    </row>
    <row r="176" spans="2:7" x14ac:dyDescent="0.25">
      <c r="B176" s="3">
        <v>44287</v>
      </c>
      <c r="C176" s="15" t="s">
        <v>25</v>
      </c>
      <c r="D176" s="4" t="s">
        <v>325</v>
      </c>
      <c r="E176" s="10">
        <v>8.34</v>
      </c>
      <c r="F176" s="218">
        <v>0</v>
      </c>
      <c r="G176" s="215"/>
    </row>
    <row r="177" spans="2:7" x14ac:dyDescent="0.25">
      <c r="B177" s="3">
        <v>44287</v>
      </c>
      <c r="C177" s="15" t="s">
        <v>25</v>
      </c>
      <c r="D177" s="4" t="s">
        <v>326</v>
      </c>
      <c r="E177" s="10">
        <v>208.2</v>
      </c>
      <c r="F177" s="218">
        <v>0</v>
      </c>
      <c r="G177" s="215"/>
    </row>
    <row r="178" spans="2:7" x14ac:dyDescent="0.25">
      <c r="B178" s="3">
        <v>44287</v>
      </c>
      <c r="C178" s="15" t="s">
        <v>25</v>
      </c>
      <c r="D178" s="4" t="s">
        <v>327</v>
      </c>
      <c r="E178" s="10">
        <v>572</v>
      </c>
      <c r="F178" s="218">
        <v>0</v>
      </c>
      <c r="G178" s="215"/>
    </row>
    <row r="179" spans="2:7" x14ac:dyDescent="0.25">
      <c r="B179" s="3">
        <v>44287</v>
      </c>
      <c r="C179" s="15" t="s">
        <v>25</v>
      </c>
      <c r="D179" s="4" t="s">
        <v>328</v>
      </c>
      <c r="E179" s="10">
        <v>79.81</v>
      </c>
      <c r="F179" s="218">
        <v>13.3</v>
      </c>
      <c r="G179" s="215" t="s">
        <v>47</v>
      </c>
    </row>
    <row r="180" spans="2:7" x14ac:dyDescent="0.25">
      <c r="B180" s="3">
        <v>44287</v>
      </c>
      <c r="C180" s="15" t="s">
        <v>25</v>
      </c>
      <c r="D180" s="4" t="s">
        <v>329</v>
      </c>
      <c r="E180" s="10">
        <v>495</v>
      </c>
      <c r="F180" s="349">
        <v>0</v>
      </c>
      <c r="G180" s="215"/>
    </row>
    <row r="181" spans="2:7" x14ac:dyDescent="0.25">
      <c r="B181" s="3"/>
      <c r="C181" s="15"/>
      <c r="D181" s="16" t="s">
        <v>57</v>
      </c>
      <c r="E181" s="11">
        <f>SUM(E171:E180)</f>
        <v>3892.4</v>
      </c>
      <c r="F181" s="321">
        <f>SUM(F171:F180)</f>
        <v>13.3</v>
      </c>
    </row>
    <row r="182" spans="2:7" x14ac:dyDescent="0.25">
      <c r="B182" s="3"/>
      <c r="C182" s="15"/>
      <c r="D182" s="4"/>
      <c r="E182" s="10"/>
    </row>
    <row r="183" spans="2:7" ht="21.75" customHeight="1" x14ac:dyDescent="0.25">
      <c r="B183" s="3"/>
      <c r="C183" s="15"/>
      <c r="D183" s="223" t="s">
        <v>53</v>
      </c>
      <c r="E183" s="10"/>
    </row>
    <row r="184" spans="2:7" x14ac:dyDescent="0.25">
      <c r="B184" s="3"/>
      <c r="C184" s="14"/>
      <c r="D184" s="4"/>
      <c r="E184" s="10"/>
    </row>
    <row r="185" spans="2:7" x14ac:dyDescent="0.25">
      <c r="B185" s="3"/>
      <c r="C185" s="14"/>
      <c r="D185" s="4"/>
      <c r="E185" s="10"/>
    </row>
    <row r="186" spans="2:7" x14ac:dyDescent="0.25">
      <c r="B186" s="3"/>
      <c r="C186" s="14"/>
      <c r="D186" s="4"/>
      <c r="E186" s="10"/>
    </row>
    <row r="187" spans="2:7" x14ac:dyDescent="0.25">
      <c r="B187" s="3"/>
      <c r="C187" s="14"/>
      <c r="D187" s="4"/>
      <c r="E187" s="10"/>
    </row>
    <row r="188" spans="2:7" x14ac:dyDescent="0.25">
      <c r="B188" s="3"/>
      <c r="C188" s="14"/>
      <c r="D188" s="4"/>
      <c r="E188" s="10"/>
    </row>
  </sheetData>
  <printOptions horizontalCentered="1" verticalCentered="1"/>
  <pageMargins left="0.11811023622047245" right="0.11811023622047245" top="0.15748031496062992" bottom="0.15748031496062992" header="0.11811023622047245" footer="0"/>
  <pageSetup paperSize="9" scale="9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H18" sqref="H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1.Mnthly Income Expend Apr20</vt:lpstr>
      <vt:lpstr>2.Mnthly Income Expend May20</vt:lpstr>
      <vt:lpstr>3.Mnthly Income Expend June20</vt:lpstr>
      <vt:lpstr>4.Mnthly Income Expend July20</vt:lpstr>
      <vt:lpstr>5.Mthly Income Expend Aug20</vt:lpstr>
      <vt:lpstr>6.Mthly Income Expend Sept20</vt:lpstr>
      <vt:lpstr>7.Mthly Income Expend Oct20</vt:lpstr>
      <vt:lpstr>8.Mthly Income Expend Nov20</vt:lpstr>
      <vt:lpstr>9.Mthly Income Expend Dec20</vt:lpstr>
      <vt:lpstr>10.Mthly Income Expend Jan2021</vt:lpstr>
      <vt:lpstr>11.Mthly Income Expend Feb21</vt:lpstr>
      <vt:lpstr>12.Mthly Income Expend March21</vt:lpstr>
      <vt:lpstr>Mthly Totals YTD 2020-2021</vt:lpstr>
      <vt:lpstr>Business Premium AC</vt:lpstr>
      <vt:lpstr>Monthly Payment List BACS &amp; VAT</vt:lpstr>
      <vt:lpstr>Sheet1</vt:lpstr>
      <vt:lpstr>'1.Mnthly Income Expend Apr20'!Print_Area</vt:lpstr>
      <vt:lpstr>'10.Mthly Income Expend Jan2021'!Print_Area</vt:lpstr>
      <vt:lpstr>'11.Mthly Income Expend Feb21'!Print_Area</vt:lpstr>
      <vt:lpstr>'12.Mthly Income Expend March21'!Print_Area</vt:lpstr>
      <vt:lpstr>'2.Mnthly Income Expend May20'!Print_Area</vt:lpstr>
      <vt:lpstr>'3.Mnthly Income Expend June20'!Print_Area</vt:lpstr>
      <vt:lpstr>'4.Mnthly Income Expend July20'!Print_Area</vt:lpstr>
      <vt:lpstr>'5.Mthly Income Expend Aug20'!Print_Area</vt:lpstr>
      <vt:lpstr>'6.Mthly Income Expend Sept20'!Print_Area</vt:lpstr>
      <vt:lpstr>'7.Mthly Income Expend Oct20'!Print_Area</vt:lpstr>
      <vt:lpstr>'8.Mthly Income Expend Nov20'!Print_Area</vt:lpstr>
      <vt:lpstr>'9.Mthly Income Expend Dec20'!Print_Area</vt:lpstr>
      <vt:lpstr>'Business Premium AC'!Print_Area</vt:lpstr>
      <vt:lpstr>'Monthly Payment List BACS &amp; VAT'!Print_Area</vt:lpstr>
      <vt:lpstr>'Mthly Totals YTD 2020-2021'!Print_Area</vt:lpstr>
      <vt:lpstr>'Mthly Totals YTD 2020-2021'!Print_Titles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2021-03-31T08:33:27Z</cp:lastPrinted>
  <dcterms:created xsi:type="dcterms:W3CDTF">2019-04-10T09:21:37Z</dcterms:created>
  <dcterms:modified xsi:type="dcterms:W3CDTF">2023-01-07T21:15:50Z</dcterms:modified>
</cp:coreProperties>
</file>