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fileSharing readOnlyRecommended="1" userName="elkerlodge Bookkeeping" algorithmName="SHA-512" hashValue="5IjrNaWDuuD4Yo+CiocjI6QIXQ2Io90UNEwdgJwYvE6r3BTtxvzcmUdnVVe9p2AJOkkPraSM6kPEH2/0kN415A==" saltValue="5vmq4qFL7tI2ETE1VpuKa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is\OneDrive\Council Thornton\1 Accounts\Vat\VAT Reclaims EDS\"/>
    </mc:Choice>
  </mc:AlternateContent>
  <xr:revisionPtr revIDLastSave="0" documentId="8_{CB4EDF89-D861-4B2F-89F3-2CD2B6B09E72}" xr6:coauthVersionLast="47" xr6:coauthVersionMax="47" xr10:uidLastSave="{00000000-0000-0000-0000-000000000000}"/>
  <bookViews>
    <workbookView xWindow="-57720" yWindow="-120" windowWidth="29040" windowHeight="15720" xr2:uid="{222B697B-7D21-479E-AB4F-67CF59472035}"/>
  </bookViews>
  <sheets>
    <sheet name="VAT Reclaim Feb20 to Feb2021" sheetId="1" r:id="rId1"/>
  </sheets>
  <definedNames>
    <definedName name="_xlnm.Print_Area" localSheetId="0">'VAT Reclaim Feb20 to Feb2021'!$A$1:$G$64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0" i="1" l="1"/>
  <c r="F63" i="1" s="1"/>
  <c r="E60" i="1"/>
  <c r="F53" i="1"/>
  <c r="E53" i="1"/>
  <c r="F46" i="1"/>
  <c r="E46" i="1"/>
  <c r="F40" i="1"/>
  <c r="E40" i="1"/>
  <c r="F32" i="1"/>
  <c r="E32" i="1"/>
  <c r="F26" i="1"/>
  <c r="E26" i="1"/>
  <c r="F20" i="1"/>
  <c r="E20" i="1"/>
  <c r="F15" i="1"/>
  <c r="E15" i="1"/>
  <c r="F10" i="1"/>
  <c r="E10" i="1"/>
</calcChain>
</file>

<file path=xl/sharedStrings.xml><?xml version="1.0" encoding="utf-8"?>
<sst xmlns="http://schemas.openxmlformats.org/spreadsheetml/2006/main" count="133" uniqueCount="51">
  <si>
    <t>VAT Ref No:       UB 3630</t>
  </si>
  <si>
    <t>Cheq/ BACS Date</t>
  </si>
  <si>
    <t>Cheq Num</t>
  </si>
  <si>
    <t>Amount</t>
  </si>
  <si>
    <t>VAT</t>
  </si>
  <si>
    <t>VAT Reg No:</t>
  </si>
  <si>
    <t>BACS</t>
  </si>
  <si>
    <t>February  2020 Invoices to pay BACS 2nd March</t>
  </si>
  <si>
    <t xml:space="preserve">Description of Payment </t>
  </si>
  <si>
    <t>Smith's of Derby - Annual Clock Services &amp; Church Clock Fault - Institute £176.40 Church Clock £282.00</t>
  </si>
  <si>
    <t>Gwillliam Recycling - Compost Heap Removal Allotments</t>
  </si>
  <si>
    <t>Wardill Bros - photocopying (allotment agreements) &amp; stationery</t>
  </si>
  <si>
    <t xml:space="preserve"> 167 7765 11</t>
  </si>
  <si>
    <t xml:space="preserve">Total Payments   </t>
  </si>
  <si>
    <t>March  2020 Invoices to pay BACS 1st April</t>
  </si>
  <si>
    <t>Autela Payroll Services - Payroll Processing Q4</t>
  </si>
  <si>
    <t>326 5974 72</t>
  </si>
  <si>
    <t>May 2020 Invoices to BACS pay online June</t>
  </si>
  <si>
    <t>North Yorkshire CC - Street Lighting General Maintenance / repairs</t>
  </si>
  <si>
    <t>259 1077 49</t>
  </si>
  <si>
    <t>June 2020 Invoices to BACS pay online July</t>
  </si>
  <si>
    <t>Business Stream - Water Rates - Allotments</t>
  </si>
  <si>
    <t>JRA Computers - renewal of virus software licence - annual</t>
  </si>
  <si>
    <t>809 0788 08</t>
  </si>
  <si>
    <t>Autela Payroll Services - payroll services Q1 2020</t>
  </si>
  <si>
    <t xml:space="preserve">August 2020 Invoices to BACS pay online </t>
  </si>
  <si>
    <t>Wardill Bros - stationery</t>
  </si>
  <si>
    <t>167 7765 11</t>
  </si>
  <si>
    <t>Melba Swintex Ltd - order for replacement rubbish bins Village</t>
  </si>
  <si>
    <t>376 1427 44</t>
  </si>
  <si>
    <t xml:space="preserve">September 2020 Invoices to BACS pay online </t>
  </si>
  <si>
    <t>Autela Payroll Services - fees</t>
  </si>
  <si>
    <t>North Yorkshire CC - Phase 2 Street Lighting upgrades</t>
  </si>
  <si>
    <t>JRA Computer Services - repair to PC Laptop</t>
  </si>
  <si>
    <t>October 2020 Invoices to BACS pay online (Nov payments)</t>
  </si>
  <si>
    <t>Mr David Mitchell - reimbursement for Defibrillator maintenance costs (Wel Medical)</t>
  </si>
  <si>
    <t>887 7502 70</t>
  </si>
  <si>
    <t>ICCM - Training</t>
  </si>
  <si>
    <t>610 4155 90</t>
  </si>
  <si>
    <t>December 2020 Invoices to BACS pay online - January 2021 payments</t>
  </si>
  <si>
    <t>Handy Mag - Tender Advert Jan21</t>
  </si>
  <si>
    <t>905 0123 76</t>
  </si>
  <si>
    <t>Autela Payroll Services Ltd - Q3 Payroll Processing</t>
  </si>
  <si>
    <t>January 2021 Invoices to BACS pay online - February 2021 payments</t>
  </si>
  <si>
    <t>A Bosomworth - Agricultural Contractor - Cemetery Hedge Cutting</t>
  </si>
  <si>
    <t>168 5407 41</t>
  </si>
  <si>
    <t>Smith's of Derby - Church (£210) &amp; Institute (£181.20) Clocks annual service</t>
  </si>
  <si>
    <t>125 6772 59</t>
  </si>
  <si>
    <t>Thornton le Dale Parish Council - Monthly  Payment Schedule - with VAT  (only invoices with a VAT element - some months no VAT paid)</t>
  </si>
  <si>
    <t>for VAT Reclaim  - HMRC</t>
  </si>
  <si>
    <t>Total VAT Reclaim to 28th Feb 2021 - Thornton le Dale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</si>
</sst>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000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15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8" fontId="2" fillId="0" borderId="0" xfId="0" applyNumberFormat="1" applyFont="1" applyAlignment="1">
      <alignment vertical="top" wrapText="1"/>
    </xf>
    <xf numFmtId="8" fontId="1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15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15" fontId="2" fillId="0" borderId="1" xfId="0" applyNumberFormat="1" applyFont="1" applyBorder="1" applyAlignment="1">
      <alignment vertical="top" wrapText="1"/>
    </xf>
    <xf numFmtId="164" fontId="4" fillId="0" borderId="1" xfId="1" applyNumberFormat="1" applyFont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8" fontId="2" fillId="0" borderId="1" xfId="0" applyNumberFormat="1" applyFont="1" applyBorder="1" applyAlignment="1">
      <alignment vertical="top" wrapText="1"/>
    </xf>
    <xf numFmtId="15" fontId="1" fillId="3" borderId="1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top" wrapText="1"/>
    </xf>
    <xf numFmtId="8" fontId="1" fillId="3" borderId="1" xfId="0" applyNumberFormat="1" applyFont="1" applyFill="1" applyBorder="1" applyAlignment="1">
      <alignment horizontal="center" vertical="top" wrapText="1"/>
    </xf>
    <xf numFmtId="8" fontId="1" fillId="3" borderId="2" xfId="0" applyNumberFormat="1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8" fontId="1" fillId="0" borderId="2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8" fontId="1" fillId="2" borderId="1" xfId="0" applyNumberFormat="1" applyFont="1" applyFill="1" applyBorder="1" applyAlignment="1">
      <alignment vertical="top" wrapText="1"/>
    </xf>
    <xf numFmtId="8" fontId="1" fillId="2" borderId="0" xfId="0" applyNumberFormat="1" applyFont="1" applyFill="1" applyAlignment="1">
      <alignment horizontal="right" vertical="top" wrapText="1"/>
    </xf>
    <xf numFmtId="0" fontId="1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vertical="top" wrapText="1"/>
    </xf>
    <xf numFmtId="8" fontId="1" fillId="2" borderId="4" xfId="0" applyNumberFormat="1" applyFont="1" applyFill="1" applyBorder="1" applyAlignment="1">
      <alignment vertical="top" wrapText="1"/>
    </xf>
    <xf numFmtId="15" fontId="2" fillId="0" borderId="0" xfId="0" applyNumberFormat="1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8" fontId="1" fillId="0" borderId="1" xfId="0" applyNumberFormat="1" applyFont="1" applyBorder="1" applyAlignment="1">
      <alignment vertical="top" wrapText="1"/>
    </xf>
    <xf numFmtId="0" fontId="1" fillId="4" borderId="0" xfId="0" applyFont="1" applyFill="1" applyAlignment="1">
      <alignment vertical="top" wrapText="1"/>
    </xf>
    <xf numFmtId="8" fontId="2" fillId="4" borderId="0" xfId="0" applyNumberFormat="1" applyFont="1" applyFill="1" applyAlignment="1">
      <alignment vertical="top" wrapText="1"/>
    </xf>
    <xf numFmtId="8" fontId="1" fillId="4" borderId="0" xfId="0" applyNumberFormat="1" applyFont="1" applyFill="1" applyAlignment="1">
      <alignment horizontal="right" vertical="top" wrapText="1"/>
    </xf>
  </cellXfs>
  <cellStyles count="2">
    <cellStyle name="Normal" xfId="0" builtinId="0"/>
    <cellStyle name="Normal 2" xfId="1" xr:uid="{E86F3FA8-3335-49B2-AA3B-30C0FB5D8D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2BE64-AD6B-4BCC-84AE-1B0BE6815CED}">
  <sheetPr>
    <tabColor rgb="FFFFFF00"/>
    <pageSetUpPr fitToPage="1"/>
  </sheetPr>
  <dimension ref="B1:G63"/>
  <sheetViews>
    <sheetView tabSelected="1" topLeftCell="A54" zoomScale="110" zoomScaleNormal="110" workbookViewId="0">
      <selection activeCell="B64" sqref="B64"/>
    </sheetView>
  </sheetViews>
  <sheetFormatPr defaultRowHeight="15.75" x14ac:dyDescent="0.25"/>
  <cols>
    <col min="1" max="1" width="6.85546875" style="3" customWidth="1"/>
    <col min="2" max="2" width="15.85546875" style="27" customWidth="1"/>
    <col min="3" max="3" width="11.85546875" style="2" customWidth="1"/>
    <col min="4" max="4" width="78" style="3" customWidth="1"/>
    <col min="5" max="5" width="13.85546875" style="4" customWidth="1"/>
    <col min="6" max="6" width="12" style="5" customWidth="1"/>
    <col min="7" max="7" width="20.85546875" style="6" customWidth="1"/>
    <col min="8" max="16384" width="9.140625" style="3"/>
  </cols>
  <sheetData>
    <row r="1" spans="2:7" x14ac:dyDescent="0.25">
      <c r="B1" s="1" t="s">
        <v>48</v>
      </c>
    </row>
    <row r="2" spans="2:7" x14ac:dyDescent="0.25">
      <c r="B2" s="1" t="s">
        <v>49</v>
      </c>
    </row>
    <row r="3" spans="2:7" ht="31.5" x14ac:dyDescent="0.25">
      <c r="B3" s="7"/>
      <c r="G3" s="8" t="s">
        <v>0</v>
      </c>
    </row>
    <row r="4" spans="2:7" x14ac:dyDescent="0.25">
      <c r="B4" s="9"/>
      <c r="C4" s="10"/>
      <c r="D4" s="19"/>
      <c r="E4" s="12"/>
    </row>
    <row r="5" spans="2:7" x14ac:dyDescent="0.25">
      <c r="B5" s="9"/>
      <c r="C5" s="10"/>
      <c r="D5" s="11" t="s">
        <v>7</v>
      </c>
      <c r="E5" s="12"/>
    </row>
    <row r="6" spans="2:7" ht="31.5" x14ac:dyDescent="0.25">
      <c r="B6" s="13" t="s">
        <v>1</v>
      </c>
      <c r="C6" s="14" t="s">
        <v>2</v>
      </c>
      <c r="D6" s="15" t="s">
        <v>8</v>
      </c>
      <c r="E6" s="16" t="s">
        <v>3</v>
      </c>
      <c r="F6" s="17" t="s">
        <v>4</v>
      </c>
      <c r="G6" s="18" t="s">
        <v>5</v>
      </c>
    </row>
    <row r="7" spans="2:7" ht="31.5" x14ac:dyDescent="0.25">
      <c r="B7" s="9">
        <v>43892</v>
      </c>
      <c r="C7" s="10" t="s">
        <v>6</v>
      </c>
      <c r="D7" s="19" t="s">
        <v>9</v>
      </c>
      <c r="E7" s="12">
        <v>458.4</v>
      </c>
      <c r="F7" s="20">
        <v>76.400000000000006</v>
      </c>
      <c r="G7" s="21">
        <v>125677259</v>
      </c>
    </row>
    <row r="8" spans="2:7" x14ac:dyDescent="0.25">
      <c r="B8" s="9">
        <v>43892</v>
      </c>
      <c r="C8" s="10" t="s">
        <v>6</v>
      </c>
      <c r="D8" s="19" t="s">
        <v>10</v>
      </c>
      <c r="E8" s="12">
        <v>1080</v>
      </c>
      <c r="F8" s="20">
        <v>180</v>
      </c>
      <c r="G8" s="21">
        <v>337608641</v>
      </c>
    </row>
    <row r="9" spans="2:7" x14ac:dyDescent="0.25">
      <c r="B9" s="9">
        <v>43892</v>
      </c>
      <c r="C9" s="10" t="s">
        <v>6</v>
      </c>
      <c r="D9" s="19" t="s">
        <v>11</v>
      </c>
      <c r="E9" s="12">
        <v>68.680000000000007</v>
      </c>
      <c r="F9" s="20">
        <v>11.47</v>
      </c>
      <c r="G9" s="21" t="s">
        <v>12</v>
      </c>
    </row>
    <row r="10" spans="2:7" x14ac:dyDescent="0.25">
      <c r="B10" s="9"/>
      <c r="C10" s="10"/>
      <c r="D10" s="11" t="s">
        <v>13</v>
      </c>
      <c r="E10" s="22">
        <f>SUM(E7:E9)</f>
        <v>1607.0800000000002</v>
      </c>
      <c r="F10" s="23">
        <f>SUM(F7:F9)</f>
        <v>267.87</v>
      </c>
    </row>
    <row r="11" spans="2:7" x14ac:dyDescent="0.25">
      <c r="B11" s="9"/>
      <c r="C11" s="10"/>
      <c r="D11" s="28"/>
      <c r="E11" s="29"/>
    </row>
    <row r="12" spans="2:7" x14ac:dyDescent="0.25">
      <c r="B12" s="9"/>
      <c r="C12" s="10"/>
      <c r="D12" s="11" t="s">
        <v>14</v>
      </c>
      <c r="E12" s="12"/>
    </row>
    <row r="13" spans="2:7" ht="31.5" x14ac:dyDescent="0.25">
      <c r="B13" s="13" t="s">
        <v>1</v>
      </c>
      <c r="C13" s="14" t="s">
        <v>2</v>
      </c>
      <c r="D13" s="15" t="s">
        <v>8</v>
      </c>
      <c r="E13" s="16" t="s">
        <v>3</v>
      </c>
      <c r="F13" s="17" t="s">
        <v>4</v>
      </c>
      <c r="G13" s="18" t="s">
        <v>5</v>
      </c>
    </row>
    <row r="14" spans="2:7" x14ac:dyDescent="0.25">
      <c r="B14" s="9">
        <v>43922</v>
      </c>
      <c r="C14" s="10" t="s">
        <v>6</v>
      </c>
      <c r="D14" s="19" t="s">
        <v>15</v>
      </c>
      <c r="E14" s="12">
        <v>69.61</v>
      </c>
      <c r="F14" s="20">
        <v>11.6</v>
      </c>
      <c r="G14" s="21" t="s">
        <v>16</v>
      </c>
    </row>
    <row r="15" spans="2:7" x14ac:dyDescent="0.25">
      <c r="B15" s="9"/>
      <c r="C15" s="10"/>
      <c r="D15" s="11" t="s">
        <v>13</v>
      </c>
      <c r="E15" s="22">
        <f>SUM(E14:E14)</f>
        <v>69.61</v>
      </c>
      <c r="F15" s="23">
        <f>SUM(F14:F14)</f>
        <v>11.6</v>
      </c>
    </row>
    <row r="16" spans="2:7" x14ac:dyDescent="0.25">
      <c r="B16" s="9"/>
      <c r="C16" s="25"/>
      <c r="D16" s="19"/>
      <c r="E16" s="12"/>
    </row>
    <row r="17" spans="2:7" x14ac:dyDescent="0.25">
      <c r="B17" s="9"/>
      <c r="C17" s="10"/>
      <c r="D17" s="11" t="s">
        <v>17</v>
      </c>
      <c r="E17" s="12"/>
    </row>
    <row r="18" spans="2:7" ht="31.5" x14ac:dyDescent="0.25">
      <c r="B18" s="13" t="s">
        <v>1</v>
      </c>
      <c r="C18" s="14" t="s">
        <v>2</v>
      </c>
      <c r="D18" s="15" t="s">
        <v>8</v>
      </c>
      <c r="E18" s="16" t="s">
        <v>3</v>
      </c>
      <c r="F18" s="17" t="s">
        <v>4</v>
      </c>
      <c r="G18" s="18" t="s">
        <v>5</v>
      </c>
    </row>
    <row r="19" spans="2:7" x14ac:dyDescent="0.25">
      <c r="B19" s="9">
        <v>43983</v>
      </c>
      <c r="C19" s="10" t="s">
        <v>6</v>
      </c>
      <c r="D19" s="19" t="s">
        <v>18</v>
      </c>
      <c r="E19" s="12">
        <v>433.04</v>
      </c>
      <c r="F19" s="20">
        <v>72.17</v>
      </c>
      <c r="G19" s="21" t="s">
        <v>19</v>
      </c>
    </row>
    <row r="20" spans="2:7" x14ac:dyDescent="0.25">
      <c r="B20" s="9"/>
      <c r="C20" s="10"/>
      <c r="D20" s="11" t="s">
        <v>13</v>
      </c>
      <c r="E20" s="22">
        <f>SUM(E19:E19)</f>
        <v>433.04</v>
      </c>
      <c r="F20" s="22">
        <f>SUM(F19:F19)</f>
        <v>72.17</v>
      </c>
    </row>
    <row r="21" spans="2:7" x14ac:dyDescent="0.25">
      <c r="B21" s="9"/>
      <c r="C21" s="10"/>
      <c r="D21" s="24"/>
      <c r="E21" s="12"/>
    </row>
    <row r="22" spans="2:7" x14ac:dyDescent="0.25">
      <c r="B22" s="9"/>
      <c r="C22" s="10"/>
      <c r="D22" s="11" t="s">
        <v>20</v>
      </c>
      <c r="E22" s="12"/>
    </row>
    <row r="23" spans="2:7" ht="31.5" x14ac:dyDescent="0.25">
      <c r="B23" s="13" t="s">
        <v>1</v>
      </c>
      <c r="C23" s="14" t="s">
        <v>2</v>
      </c>
      <c r="D23" s="15" t="s">
        <v>8</v>
      </c>
      <c r="E23" s="16" t="s">
        <v>3</v>
      </c>
      <c r="F23" s="17" t="s">
        <v>4</v>
      </c>
      <c r="G23" s="18" t="s">
        <v>5</v>
      </c>
    </row>
    <row r="24" spans="2:7" x14ac:dyDescent="0.25">
      <c r="B24" s="9">
        <v>44013</v>
      </c>
      <c r="C24" s="10" t="s">
        <v>6</v>
      </c>
      <c r="D24" s="19" t="s">
        <v>22</v>
      </c>
      <c r="E24" s="12">
        <v>37.5</v>
      </c>
      <c r="F24" s="20">
        <v>6.25</v>
      </c>
      <c r="G24" s="21" t="s">
        <v>23</v>
      </c>
    </row>
    <row r="25" spans="2:7" x14ac:dyDescent="0.25">
      <c r="B25" s="9">
        <v>44015</v>
      </c>
      <c r="C25" s="10" t="s">
        <v>6</v>
      </c>
      <c r="D25" s="19" t="s">
        <v>24</v>
      </c>
      <c r="E25" s="12">
        <v>82.37</v>
      </c>
      <c r="F25" s="20">
        <v>13.73</v>
      </c>
      <c r="G25" s="21" t="s">
        <v>16</v>
      </c>
    </row>
    <row r="26" spans="2:7" x14ac:dyDescent="0.25">
      <c r="B26" s="9"/>
      <c r="C26" s="10"/>
      <c r="D26" s="11" t="s">
        <v>13</v>
      </c>
      <c r="E26" s="22">
        <f>SUM(E24:E25)</f>
        <v>119.87</v>
      </c>
      <c r="F26" s="26">
        <f>SUM(F24:F25)</f>
        <v>19.98</v>
      </c>
    </row>
    <row r="27" spans="2:7" x14ac:dyDescent="0.25">
      <c r="B27" s="9"/>
      <c r="C27" s="25"/>
      <c r="D27" s="19"/>
      <c r="E27" s="12"/>
    </row>
    <row r="28" spans="2:7" x14ac:dyDescent="0.25">
      <c r="B28" s="9"/>
      <c r="C28" s="10"/>
      <c r="D28" s="11" t="s">
        <v>25</v>
      </c>
      <c r="E28" s="12"/>
    </row>
    <row r="29" spans="2:7" ht="31.5" x14ac:dyDescent="0.25">
      <c r="B29" s="13" t="s">
        <v>1</v>
      </c>
      <c r="C29" s="14" t="s">
        <v>2</v>
      </c>
      <c r="D29" s="15" t="s">
        <v>8</v>
      </c>
      <c r="E29" s="16" t="s">
        <v>3</v>
      </c>
      <c r="F29" s="17" t="s">
        <v>4</v>
      </c>
      <c r="G29" s="18" t="s">
        <v>5</v>
      </c>
    </row>
    <row r="30" spans="2:7" x14ac:dyDescent="0.25">
      <c r="B30" s="9">
        <v>44075</v>
      </c>
      <c r="C30" s="10" t="s">
        <v>6</v>
      </c>
      <c r="D30" s="19" t="s">
        <v>26</v>
      </c>
      <c r="E30" s="12">
        <v>23.44</v>
      </c>
      <c r="F30" s="20">
        <v>3.91</v>
      </c>
      <c r="G30" s="21" t="s">
        <v>27</v>
      </c>
    </row>
    <row r="31" spans="2:7" x14ac:dyDescent="0.25">
      <c r="B31" s="9">
        <v>44056</v>
      </c>
      <c r="C31" s="10" t="s">
        <v>6</v>
      </c>
      <c r="D31" s="19" t="s">
        <v>28</v>
      </c>
      <c r="E31" s="12">
        <v>378.19</v>
      </c>
      <c r="F31" s="20">
        <v>63.03</v>
      </c>
      <c r="G31" s="21" t="s">
        <v>29</v>
      </c>
    </row>
    <row r="32" spans="2:7" x14ac:dyDescent="0.25">
      <c r="B32" s="9"/>
      <c r="C32" s="10"/>
      <c r="D32" s="11" t="s">
        <v>13</v>
      </c>
      <c r="E32" s="22">
        <f>SUM(E30:E31)</f>
        <v>401.63</v>
      </c>
      <c r="F32" s="26">
        <f>SUM(F30:F31)</f>
        <v>66.94</v>
      </c>
    </row>
    <row r="33" spans="2:7" x14ac:dyDescent="0.25">
      <c r="B33" s="9"/>
      <c r="C33" s="10"/>
      <c r="D33" s="19"/>
      <c r="E33" s="12"/>
    </row>
    <row r="34" spans="2:7" x14ac:dyDescent="0.25">
      <c r="B34" s="9"/>
      <c r="C34" s="10"/>
      <c r="D34" s="11" t="s">
        <v>30</v>
      </c>
      <c r="E34" s="12"/>
    </row>
    <row r="35" spans="2:7" ht="31.5" x14ac:dyDescent="0.25">
      <c r="B35" s="13" t="s">
        <v>1</v>
      </c>
      <c r="C35" s="14" t="s">
        <v>2</v>
      </c>
      <c r="D35" s="15" t="s">
        <v>8</v>
      </c>
      <c r="E35" s="16" t="s">
        <v>3</v>
      </c>
      <c r="F35" s="17" t="s">
        <v>4</v>
      </c>
      <c r="G35" s="18" t="s">
        <v>5</v>
      </c>
    </row>
    <row r="36" spans="2:7" x14ac:dyDescent="0.25">
      <c r="B36" s="9">
        <v>44105</v>
      </c>
      <c r="C36" s="10" t="s">
        <v>6</v>
      </c>
      <c r="D36" s="19" t="s">
        <v>26</v>
      </c>
      <c r="E36" s="12">
        <v>23.44</v>
      </c>
      <c r="F36" s="20">
        <v>3.91</v>
      </c>
      <c r="G36" s="21" t="s">
        <v>27</v>
      </c>
    </row>
    <row r="37" spans="2:7" x14ac:dyDescent="0.25">
      <c r="B37" s="9">
        <v>44105</v>
      </c>
      <c r="C37" s="10" t="s">
        <v>6</v>
      </c>
      <c r="D37" s="19" t="s">
        <v>31</v>
      </c>
      <c r="E37" s="12">
        <v>69.61</v>
      </c>
      <c r="F37" s="20">
        <v>11.6</v>
      </c>
      <c r="G37" s="21" t="s">
        <v>16</v>
      </c>
    </row>
    <row r="38" spans="2:7" x14ac:dyDescent="0.25">
      <c r="B38" s="9">
        <v>44105</v>
      </c>
      <c r="C38" s="10" t="s">
        <v>6</v>
      </c>
      <c r="D38" s="19" t="s">
        <v>32</v>
      </c>
      <c r="E38" s="12">
        <v>15423.91</v>
      </c>
      <c r="F38" s="20">
        <v>2570.65</v>
      </c>
      <c r="G38" s="21" t="s">
        <v>19</v>
      </c>
    </row>
    <row r="39" spans="2:7" x14ac:dyDescent="0.25">
      <c r="B39" s="9">
        <v>44105</v>
      </c>
      <c r="C39" s="10" t="s">
        <v>6</v>
      </c>
      <c r="D39" s="19" t="s">
        <v>33</v>
      </c>
      <c r="E39" s="12">
        <v>81</v>
      </c>
      <c r="F39" s="20">
        <v>13.5</v>
      </c>
      <c r="G39" s="21" t="s">
        <v>23</v>
      </c>
    </row>
    <row r="40" spans="2:7" x14ac:dyDescent="0.25">
      <c r="B40" s="9"/>
      <c r="C40" s="10"/>
      <c r="D40" s="11" t="s">
        <v>13</v>
      </c>
      <c r="E40" s="22">
        <f>SUM(E36:E39)</f>
        <v>15597.96</v>
      </c>
      <c r="F40" s="26">
        <f>SUM(F36:F39)</f>
        <v>2599.6600000000003</v>
      </c>
    </row>
    <row r="41" spans="2:7" x14ac:dyDescent="0.25">
      <c r="B41" s="9"/>
      <c r="C41" s="10"/>
      <c r="D41" s="19"/>
      <c r="E41" s="12"/>
    </row>
    <row r="42" spans="2:7" x14ac:dyDescent="0.25">
      <c r="B42" s="9"/>
      <c r="C42" s="10"/>
      <c r="D42" s="11" t="s">
        <v>34</v>
      </c>
      <c r="E42" s="12"/>
    </row>
    <row r="43" spans="2:7" ht="31.5" x14ac:dyDescent="0.25">
      <c r="B43" s="13" t="s">
        <v>1</v>
      </c>
      <c r="C43" s="14" t="s">
        <v>2</v>
      </c>
      <c r="D43" s="15" t="s">
        <v>8</v>
      </c>
      <c r="E43" s="16" t="s">
        <v>3</v>
      </c>
      <c r="F43" s="17" t="s">
        <v>4</v>
      </c>
      <c r="G43" s="18" t="s">
        <v>5</v>
      </c>
    </row>
    <row r="44" spans="2:7" ht="31.5" customHeight="1" x14ac:dyDescent="0.25">
      <c r="B44" s="9">
        <v>44136</v>
      </c>
      <c r="C44" s="10" t="s">
        <v>6</v>
      </c>
      <c r="D44" s="19" t="s">
        <v>35</v>
      </c>
      <c r="E44" s="12">
        <v>231.54</v>
      </c>
      <c r="F44" s="20">
        <v>38.590000000000003</v>
      </c>
      <c r="G44" s="21" t="s">
        <v>36</v>
      </c>
    </row>
    <row r="45" spans="2:7" x14ac:dyDescent="0.25">
      <c r="B45" s="9">
        <v>44136</v>
      </c>
      <c r="C45" s="10" t="s">
        <v>6</v>
      </c>
      <c r="D45" s="19" t="s">
        <v>37</v>
      </c>
      <c r="E45" s="12">
        <v>162</v>
      </c>
      <c r="F45" s="20">
        <v>27</v>
      </c>
      <c r="G45" s="21" t="s">
        <v>38</v>
      </c>
    </row>
    <row r="46" spans="2:7" x14ac:dyDescent="0.25">
      <c r="B46" s="9"/>
      <c r="C46" s="10"/>
      <c r="D46" s="11" t="s">
        <v>13</v>
      </c>
      <c r="E46" s="22">
        <f>SUM(E44:E45)</f>
        <v>393.53999999999996</v>
      </c>
      <c r="F46" s="26">
        <f>SUM(F44:F45)</f>
        <v>65.59</v>
      </c>
    </row>
    <row r="47" spans="2:7" x14ac:dyDescent="0.25">
      <c r="B47" s="9"/>
      <c r="C47" s="10"/>
      <c r="D47" s="19"/>
      <c r="E47" s="12"/>
    </row>
    <row r="48" spans="2:7" x14ac:dyDescent="0.25">
      <c r="B48" s="9"/>
      <c r="C48" s="10"/>
      <c r="D48" s="11" t="s">
        <v>39</v>
      </c>
      <c r="E48" s="12"/>
    </row>
    <row r="49" spans="2:7" ht="31.5" x14ac:dyDescent="0.25">
      <c r="B49" s="13" t="s">
        <v>1</v>
      </c>
      <c r="C49" s="14" t="s">
        <v>2</v>
      </c>
      <c r="D49" s="15" t="s">
        <v>8</v>
      </c>
      <c r="E49" s="16" t="s">
        <v>3</v>
      </c>
      <c r="F49" s="17" t="s">
        <v>4</v>
      </c>
      <c r="G49" s="18" t="s">
        <v>5</v>
      </c>
    </row>
    <row r="50" spans="2:7" x14ac:dyDescent="0.25">
      <c r="B50" s="9">
        <v>44200</v>
      </c>
      <c r="C50" s="10" t="s">
        <v>6</v>
      </c>
      <c r="D50" s="19" t="s">
        <v>21</v>
      </c>
      <c r="E50" s="12">
        <v>134.13999999999999</v>
      </c>
      <c r="F50" s="20">
        <v>0</v>
      </c>
      <c r="G50" s="21"/>
    </row>
    <row r="51" spans="2:7" x14ac:dyDescent="0.25">
      <c r="B51" s="9">
        <v>44200</v>
      </c>
      <c r="C51" s="10" t="s">
        <v>6</v>
      </c>
      <c r="D51" s="19" t="s">
        <v>40</v>
      </c>
      <c r="E51" s="12">
        <v>58.8</v>
      </c>
      <c r="F51" s="20">
        <v>9.8000000000000007</v>
      </c>
      <c r="G51" s="21" t="s">
        <v>41</v>
      </c>
    </row>
    <row r="52" spans="2:7" x14ac:dyDescent="0.25">
      <c r="B52" s="9">
        <v>44200</v>
      </c>
      <c r="C52" s="10" t="s">
        <v>6</v>
      </c>
      <c r="D52" s="19" t="s">
        <v>42</v>
      </c>
      <c r="E52" s="12">
        <v>69.61</v>
      </c>
      <c r="F52" s="20">
        <v>11.6</v>
      </c>
      <c r="G52" s="21" t="s">
        <v>16</v>
      </c>
    </row>
    <row r="53" spans="2:7" x14ac:dyDescent="0.25">
      <c r="B53" s="9"/>
      <c r="C53" s="10"/>
      <c r="D53" s="11" t="s">
        <v>13</v>
      </c>
      <c r="E53" s="22">
        <f>SUM(E50:E52)</f>
        <v>262.55</v>
      </c>
      <c r="F53" s="26">
        <f>SUM(F50:F52)</f>
        <v>21.4</v>
      </c>
    </row>
    <row r="54" spans="2:7" x14ac:dyDescent="0.25">
      <c r="B54" s="9"/>
      <c r="C54" s="10"/>
      <c r="D54" s="19"/>
      <c r="E54" s="12"/>
    </row>
    <row r="55" spans="2:7" x14ac:dyDescent="0.25">
      <c r="B55" s="9"/>
      <c r="C55" s="10"/>
      <c r="D55" s="11" t="s">
        <v>43</v>
      </c>
      <c r="E55" s="12"/>
    </row>
    <row r="56" spans="2:7" ht="31.5" x14ac:dyDescent="0.25">
      <c r="B56" s="13" t="s">
        <v>1</v>
      </c>
      <c r="C56" s="14" t="s">
        <v>2</v>
      </c>
      <c r="D56" s="15" t="s">
        <v>8</v>
      </c>
      <c r="E56" s="16" t="s">
        <v>3</v>
      </c>
      <c r="F56" s="17" t="s">
        <v>4</v>
      </c>
      <c r="G56" s="18" t="s">
        <v>5</v>
      </c>
    </row>
    <row r="57" spans="2:7" x14ac:dyDescent="0.25">
      <c r="B57" s="9">
        <v>44228</v>
      </c>
      <c r="C57" s="10" t="s">
        <v>6</v>
      </c>
      <c r="D57" s="19" t="s">
        <v>44</v>
      </c>
      <c r="E57" s="12">
        <v>120</v>
      </c>
      <c r="F57" s="20">
        <v>20</v>
      </c>
      <c r="G57" s="21" t="s">
        <v>45</v>
      </c>
    </row>
    <row r="58" spans="2:7" x14ac:dyDescent="0.25">
      <c r="B58" s="9">
        <v>44228</v>
      </c>
      <c r="C58" s="10" t="s">
        <v>6</v>
      </c>
      <c r="D58" s="19" t="s">
        <v>46</v>
      </c>
      <c r="E58" s="12">
        <v>391.2</v>
      </c>
      <c r="F58" s="20">
        <v>65.2</v>
      </c>
      <c r="G58" s="21" t="s">
        <v>47</v>
      </c>
    </row>
    <row r="59" spans="2:7" x14ac:dyDescent="0.25">
      <c r="B59" s="9"/>
      <c r="C59" s="10"/>
      <c r="D59" s="19"/>
      <c r="E59" s="12"/>
      <c r="F59" s="20"/>
      <c r="G59" s="21"/>
    </row>
    <row r="60" spans="2:7" x14ac:dyDescent="0.25">
      <c r="B60" s="9"/>
      <c r="C60" s="10"/>
      <c r="D60" s="11" t="s">
        <v>13</v>
      </c>
      <c r="E60" s="22">
        <f>SUM(E57:E59)</f>
        <v>511.2</v>
      </c>
      <c r="F60" s="26">
        <f>SUM(F57:F59)</f>
        <v>85.2</v>
      </c>
    </row>
    <row r="61" spans="2:7" x14ac:dyDescent="0.25">
      <c r="B61" s="9"/>
      <c r="C61" s="10"/>
      <c r="D61" s="19"/>
      <c r="E61" s="12"/>
    </row>
    <row r="63" spans="2:7" x14ac:dyDescent="0.25">
      <c r="D63" s="30" t="s">
        <v>50</v>
      </c>
      <c r="E63" s="31"/>
      <c r="F63" s="32">
        <f>F60+F53+F46+F40+F32+F26+F20+F15+F10</f>
        <v>3210.4100000000003</v>
      </c>
    </row>
  </sheetData>
  <printOptions horizontalCentered="1" verticalCentered="1"/>
  <pageMargins left="0.11811023622047245" right="0.11811023622047245" top="0.15748031496062992" bottom="0.15748031496062992" header="0.11811023622047245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VAT Reclaim Feb20 to Feb2021</vt:lpstr>
      <vt:lpstr>'VAT Reclaim Feb20 to Feb2021'!Print_Area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Douglas-Smith</dc:creator>
  <cp:lastModifiedBy>elkerlodge Bookkeeping</cp:lastModifiedBy>
  <cp:lastPrinted>2021-03-01T10:34:40Z</cp:lastPrinted>
  <dcterms:created xsi:type="dcterms:W3CDTF">2021-03-01T10:19:23Z</dcterms:created>
  <dcterms:modified xsi:type="dcterms:W3CDTF">2023-01-13T11:58:43Z</dcterms:modified>
</cp:coreProperties>
</file>