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80b4855a08fec19/Documenti/THORNTON LE DALE/GRANTS/TLeD EXPENDITURE/"/>
    </mc:Choice>
  </mc:AlternateContent>
  <xr:revisionPtr revIDLastSave="149" documentId="8_{B692F697-D1F5-46F4-B149-55510C1F4E36}" xr6:coauthVersionLast="47" xr6:coauthVersionMax="47" xr10:uidLastSave="{6BFEF668-77CD-409E-BD8A-5070D6C8876B}"/>
  <bookViews>
    <workbookView xWindow="-120" yWindow="-120" windowWidth="20730" windowHeight="11040" firstSheet="1" activeTab="3" xr2:uid="{4C6272B5-B35E-4BB2-85E3-ACB61FE02BA0}"/>
  </bookViews>
  <sheets>
    <sheet name="Caretaker grant" sheetId="1" r:id="rId1"/>
    <sheet name="Clock spend v budget" sheetId="5" r:id="rId2"/>
    <sheet name="Maltongate Railings" sheetId="6" r:id="rId3"/>
    <sheet name="Parish Plan" sheetId="4" r:id="rId4"/>
    <sheet name="Forest &amp; Dale Comm" sheetId="2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6" l="1"/>
  <c r="F10" i="6" s="1"/>
  <c r="C10" i="6"/>
  <c r="D10" i="5"/>
  <c r="C18" i="2"/>
  <c r="C17" i="4"/>
  <c r="E9" i="5"/>
  <c r="F9" i="5" s="1"/>
  <c r="F12" i="5" s="1"/>
  <c r="E18" i="2"/>
  <c r="F18" i="2" s="1"/>
  <c r="E17" i="4"/>
  <c r="F17" i="4" s="1"/>
  <c r="E23" i="1"/>
  <c r="F23" i="1" l="1"/>
</calcChain>
</file>

<file path=xl/sharedStrings.xml><?xml version="1.0" encoding="utf-8"?>
<sst xmlns="http://schemas.openxmlformats.org/spreadsheetml/2006/main" count="71" uniqueCount="35">
  <si>
    <t>Item Description</t>
  </si>
  <si>
    <t>Vat</t>
  </si>
  <si>
    <t>Monies left</t>
  </si>
  <si>
    <t>Gross Value</t>
  </si>
  <si>
    <t>Net Value</t>
  </si>
  <si>
    <t>Running Total</t>
  </si>
  <si>
    <t>Grant Award</t>
  </si>
  <si>
    <t>Date</t>
  </si>
  <si>
    <t>30% deposit paid to Cumbria Clocks</t>
  </si>
  <si>
    <t>Village Hall Bookings</t>
  </si>
  <si>
    <t>Admin charge at TLD clerk rate</t>
  </si>
  <si>
    <t>Remaining balance to Cumbria Clocks</t>
  </si>
  <si>
    <t>Grant (fundraising)Award</t>
  </si>
  <si>
    <t>HPE Print</t>
  </si>
  <si>
    <t>HMI room hire, TLeD</t>
  </si>
  <si>
    <t xml:space="preserve">VAT RECLAIM </t>
  </si>
  <si>
    <t>New Amended Total</t>
  </si>
  <si>
    <t>Village Hall Bookings (3 invoices)</t>
  </si>
  <si>
    <t>Village Hall Booking (Feb25 Inv)</t>
  </si>
  <si>
    <t>50% Autela Charge (Payroll Admin) for 24/25</t>
  </si>
  <si>
    <t>Admin contribution to Village Newsletter Apr25</t>
  </si>
  <si>
    <t>OGS room hire, TLD</t>
  </si>
  <si>
    <t>*remaining balance of £787.12 was sent to Taylors of Pickering on 21/07/2025 for the new noticeboard*</t>
  </si>
  <si>
    <t>New Balance as at 21/07/2025</t>
  </si>
  <si>
    <t>HMI Bookings</t>
  </si>
  <si>
    <t>GRANT STATUS: CLOSED</t>
  </si>
  <si>
    <t>Paid by NYC in Aug25</t>
  </si>
  <si>
    <t>50% Autela Charge (Payroll Admin) for 25/26</t>
  </si>
  <si>
    <t>See TLD pc Caretaker claim form 2025 for breakdown</t>
  </si>
  <si>
    <t>Paid by NYMNPA in June 2025</t>
  </si>
  <si>
    <t>Materials bought from JT Atkinsons (Invoice on Scribe)</t>
  </si>
  <si>
    <t>GRANT STATUS CLOSED</t>
  </si>
  <si>
    <t>Smart Survey</t>
  </si>
  <si>
    <t>HMI Booking</t>
  </si>
  <si>
    <t>still to pay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</si>
</sst>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2" fontId="0" fillId="0" borderId="0" xfId="0" applyNumberFormat="1"/>
    <xf numFmtId="164" fontId="0" fillId="0" borderId="0" xfId="0" applyNumberFormat="1"/>
    <xf numFmtId="14" fontId="0" fillId="0" borderId="0" xfId="0" applyNumberForma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164" fontId="1" fillId="0" borderId="0" xfId="0" applyNumberFormat="1" applyFont="1"/>
    <xf numFmtId="2" fontId="1" fillId="0" borderId="0" xfId="0" applyNumberFormat="1" applyFont="1"/>
    <xf numFmtId="0" fontId="1" fillId="2" borderId="0" xfId="0" applyFont="1" applyFill="1"/>
    <xf numFmtId="164" fontId="1" fillId="2" borderId="0" xfId="0" applyNumberFormat="1" applyFont="1" applyFill="1"/>
    <xf numFmtId="0" fontId="1" fillId="2" borderId="0" xfId="0" applyFont="1" applyFill="1" applyAlignment="1">
      <alignment wrapText="1"/>
    </xf>
    <xf numFmtId="14" fontId="0" fillId="2" borderId="0" xfId="0" applyNumberFormat="1" applyFill="1"/>
    <xf numFmtId="0" fontId="0" fillId="2" borderId="0" xfId="0" applyFill="1"/>
    <xf numFmtId="2" fontId="0" fillId="2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A47284-5E53-4AFF-BF8A-BE2F35173D96}">
  <dimension ref="A1:H26"/>
  <sheetViews>
    <sheetView workbookViewId="0">
      <selection activeCell="C12" sqref="C12"/>
    </sheetView>
  </sheetViews>
  <sheetFormatPr defaultRowHeight="15" x14ac:dyDescent="0.25"/>
  <cols>
    <col min="1" max="1" width="10.42578125" bestFit="1" customWidth="1"/>
    <col min="2" max="2" width="47.28515625" customWidth="1"/>
    <col min="3" max="3" width="8.7109375" style="1"/>
    <col min="5" max="5" width="13.7109375" style="1" customWidth="1"/>
    <col min="6" max="7" width="17.5703125" style="2" customWidth="1"/>
    <col min="8" max="8" width="27.42578125" customWidth="1"/>
  </cols>
  <sheetData>
    <row r="1" spans="1:8" s="4" customFormat="1" x14ac:dyDescent="0.25">
      <c r="A1" s="4" t="s">
        <v>7</v>
      </c>
      <c r="B1" s="4" t="s">
        <v>0</v>
      </c>
      <c r="C1" s="6" t="s">
        <v>4</v>
      </c>
      <c r="D1" s="4" t="s">
        <v>1</v>
      </c>
      <c r="E1" s="6" t="s">
        <v>3</v>
      </c>
      <c r="F1" s="5" t="s">
        <v>2</v>
      </c>
      <c r="G1" s="5" t="s">
        <v>6</v>
      </c>
    </row>
    <row r="3" spans="1:8" x14ac:dyDescent="0.25">
      <c r="A3" s="3"/>
      <c r="B3" t="s">
        <v>28</v>
      </c>
      <c r="G3" s="2">
        <v>2750</v>
      </c>
      <c r="H3" t="s">
        <v>29</v>
      </c>
    </row>
    <row r="4" spans="1:8" x14ac:dyDescent="0.25">
      <c r="A4" s="3"/>
    </row>
    <row r="5" spans="1:8" x14ac:dyDescent="0.25">
      <c r="A5" s="3"/>
    </row>
    <row r="6" spans="1:8" x14ac:dyDescent="0.25">
      <c r="A6" s="3"/>
    </row>
    <row r="7" spans="1:8" x14ac:dyDescent="0.25">
      <c r="A7" s="3"/>
    </row>
    <row r="8" spans="1:8" x14ac:dyDescent="0.25">
      <c r="A8" s="3"/>
      <c r="B8" s="13" t="s">
        <v>31</v>
      </c>
    </row>
    <row r="9" spans="1:8" x14ac:dyDescent="0.25">
      <c r="A9" s="3"/>
    </row>
    <row r="10" spans="1:8" x14ac:dyDescent="0.25">
      <c r="A10" s="3"/>
    </row>
    <row r="11" spans="1:8" x14ac:dyDescent="0.25">
      <c r="A11" s="3"/>
    </row>
    <row r="12" spans="1:8" x14ac:dyDescent="0.25">
      <c r="A12" s="3"/>
    </row>
    <row r="13" spans="1:8" x14ac:dyDescent="0.25">
      <c r="A13" s="3"/>
    </row>
    <row r="14" spans="1:8" x14ac:dyDescent="0.25">
      <c r="A14" s="3"/>
    </row>
    <row r="15" spans="1:8" x14ac:dyDescent="0.25">
      <c r="A15" s="3"/>
    </row>
    <row r="16" spans="1:8" x14ac:dyDescent="0.25">
      <c r="A16" s="3"/>
    </row>
    <row r="17" spans="1:6" x14ac:dyDescent="0.25">
      <c r="A17" s="3"/>
    </row>
    <row r="18" spans="1:6" x14ac:dyDescent="0.25">
      <c r="A18" s="3"/>
    </row>
    <row r="19" spans="1:6" x14ac:dyDescent="0.25">
      <c r="A19" s="3"/>
    </row>
    <row r="20" spans="1:6" x14ac:dyDescent="0.25">
      <c r="A20" s="3"/>
    </row>
    <row r="21" spans="1:6" x14ac:dyDescent="0.25">
      <c r="A21" s="3"/>
    </row>
    <row r="22" spans="1:6" x14ac:dyDescent="0.25">
      <c r="A22" s="3"/>
    </row>
    <row r="23" spans="1:6" x14ac:dyDescent="0.25">
      <c r="B23" t="s">
        <v>5</v>
      </c>
      <c r="E23" s="1">
        <f>SUM(E3:E22)</f>
        <v>0</v>
      </c>
      <c r="F23" s="2">
        <f>G3-E23</f>
        <v>2750</v>
      </c>
    </row>
    <row r="26" spans="1:6" x14ac:dyDescent="0.25">
      <c r="D26" s="2"/>
    </row>
  </sheetData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58649-F5D6-4B69-989B-9B7FA3FDDF7D}">
  <dimension ref="A1:G17"/>
  <sheetViews>
    <sheetView workbookViewId="0">
      <selection activeCell="D17" sqref="D17"/>
    </sheetView>
  </sheetViews>
  <sheetFormatPr defaultRowHeight="15" x14ac:dyDescent="0.25"/>
  <cols>
    <col min="1" max="1" width="11.7109375" style="9" customWidth="1"/>
    <col min="2" max="2" width="50.7109375" customWidth="1"/>
    <col min="3" max="3" width="9.140625" style="1"/>
    <col min="4" max="4" width="12.5703125" customWidth="1"/>
    <col min="5" max="5" width="13.7109375" style="1" customWidth="1"/>
    <col min="6" max="6" width="17.5703125" style="2" customWidth="1"/>
    <col min="7" max="7" width="22.7109375" style="2" customWidth="1"/>
  </cols>
  <sheetData>
    <row r="1" spans="1:7" s="4" customFormat="1" x14ac:dyDescent="0.25">
      <c r="A1" s="7" t="s">
        <v>7</v>
      </c>
      <c r="B1" s="4" t="s">
        <v>0</v>
      </c>
      <c r="C1" s="6" t="s">
        <v>4</v>
      </c>
      <c r="D1" s="4" t="s">
        <v>1</v>
      </c>
      <c r="E1" s="6" t="s">
        <v>3</v>
      </c>
      <c r="F1" s="5" t="s">
        <v>2</v>
      </c>
      <c r="G1" s="5" t="s">
        <v>12</v>
      </c>
    </row>
    <row r="3" spans="1:7" x14ac:dyDescent="0.25">
      <c r="A3" s="8">
        <v>45545</v>
      </c>
      <c r="B3" t="s">
        <v>8</v>
      </c>
      <c r="C3" s="1">
        <v>816</v>
      </c>
      <c r="D3" s="1">
        <v>163.19999999999999</v>
      </c>
      <c r="E3" s="1">
        <v>979.2</v>
      </c>
      <c r="G3" s="2">
        <v>3507.12</v>
      </c>
    </row>
    <row r="4" spans="1:7" x14ac:dyDescent="0.25">
      <c r="A4" s="8">
        <v>45616</v>
      </c>
      <c r="B4" t="s">
        <v>11</v>
      </c>
      <c r="C4" s="1">
        <v>1904</v>
      </c>
      <c r="D4" s="1">
        <v>380.8</v>
      </c>
      <c r="E4" s="1">
        <v>2284.8000000000002</v>
      </c>
    </row>
    <row r="5" spans="1:7" x14ac:dyDescent="0.25">
      <c r="A5" s="8"/>
    </row>
    <row r="6" spans="1:7" x14ac:dyDescent="0.25">
      <c r="A6" s="8"/>
    </row>
    <row r="7" spans="1:7" x14ac:dyDescent="0.25">
      <c r="A7" s="8"/>
    </row>
    <row r="8" spans="1:7" x14ac:dyDescent="0.25">
      <c r="A8" s="8"/>
    </row>
    <row r="9" spans="1:7" x14ac:dyDescent="0.25">
      <c r="B9" t="s">
        <v>5</v>
      </c>
      <c r="E9" s="1">
        <f>SUM(E3:E8)</f>
        <v>3264</v>
      </c>
      <c r="F9" s="2">
        <f>G3-E9</f>
        <v>243.11999999999989</v>
      </c>
    </row>
    <row r="10" spans="1:7" x14ac:dyDescent="0.25">
      <c r="A10" s="8">
        <v>45687</v>
      </c>
      <c r="B10" t="s">
        <v>15</v>
      </c>
      <c r="D10" s="1">
        <f>SUM(D3:D4)</f>
        <v>544</v>
      </c>
      <c r="F10" s="2">
        <v>544</v>
      </c>
    </row>
    <row r="12" spans="1:7" x14ac:dyDescent="0.25">
      <c r="B12" s="10" t="s">
        <v>16</v>
      </c>
      <c r="D12" s="2"/>
      <c r="F12" s="11">
        <f>SUM(F9:F10)</f>
        <v>787.11999999999989</v>
      </c>
    </row>
    <row r="13" spans="1:7" ht="30" x14ac:dyDescent="0.25">
      <c r="B13" s="15" t="s">
        <v>22</v>
      </c>
    </row>
    <row r="15" spans="1:7" x14ac:dyDescent="0.25">
      <c r="B15" s="13" t="s">
        <v>23</v>
      </c>
      <c r="C15" s="12"/>
      <c r="D15" s="10"/>
      <c r="E15" s="12"/>
      <c r="F15" s="14">
        <v>0</v>
      </c>
    </row>
    <row r="17" spans="2:2" x14ac:dyDescent="0.25">
      <c r="B17" s="13" t="s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EDD82E-88A7-404F-AD33-6B0002DC2B8F}">
  <dimension ref="A1:H13"/>
  <sheetViews>
    <sheetView workbookViewId="0">
      <selection activeCell="E14" sqref="E14"/>
    </sheetView>
  </sheetViews>
  <sheetFormatPr defaultRowHeight="15" x14ac:dyDescent="0.25"/>
  <cols>
    <col min="1" max="1" width="10.7109375" bestFit="1" customWidth="1"/>
    <col min="2" max="2" width="50.140625" bestFit="1" customWidth="1"/>
    <col min="3" max="3" width="9.140625" style="1"/>
    <col min="5" max="5" width="13.7109375" style="1" customWidth="1"/>
    <col min="6" max="7" width="17.5703125" style="2" customWidth="1"/>
    <col min="8" max="8" width="27.42578125" customWidth="1"/>
  </cols>
  <sheetData>
    <row r="1" spans="1:8" s="4" customFormat="1" x14ac:dyDescent="0.25">
      <c r="A1" s="4" t="s">
        <v>7</v>
      </c>
      <c r="B1" s="4" t="s">
        <v>0</v>
      </c>
      <c r="C1" s="6" t="s">
        <v>4</v>
      </c>
      <c r="D1" s="4" t="s">
        <v>1</v>
      </c>
      <c r="E1" s="6" t="s">
        <v>3</v>
      </c>
      <c r="F1" s="5" t="s">
        <v>2</v>
      </c>
      <c r="G1" s="5" t="s">
        <v>6</v>
      </c>
    </row>
    <row r="3" spans="1:8" x14ac:dyDescent="0.25">
      <c r="A3" s="3">
        <v>45957</v>
      </c>
      <c r="B3" t="s">
        <v>30</v>
      </c>
      <c r="C3" s="1">
        <v>400</v>
      </c>
      <c r="D3" s="1">
        <v>80</v>
      </c>
      <c r="E3" s="1">
        <v>480</v>
      </c>
      <c r="G3" s="2">
        <v>400</v>
      </c>
      <c r="H3" t="s">
        <v>26</v>
      </c>
    </row>
    <row r="4" spans="1:8" x14ac:dyDescent="0.25">
      <c r="A4" s="3"/>
    </row>
    <row r="5" spans="1:8" x14ac:dyDescent="0.25">
      <c r="A5" s="3"/>
    </row>
    <row r="6" spans="1:8" x14ac:dyDescent="0.25">
      <c r="A6" s="3"/>
    </row>
    <row r="7" spans="1:8" x14ac:dyDescent="0.25">
      <c r="A7" s="3"/>
    </row>
    <row r="8" spans="1:8" x14ac:dyDescent="0.25">
      <c r="A8" s="3"/>
    </row>
    <row r="9" spans="1:8" x14ac:dyDescent="0.25">
      <c r="A9" s="3"/>
    </row>
    <row r="10" spans="1:8" x14ac:dyDescent="0.25">
      <c r="B10" t="s">
        <v>5</v>
      </c>
      <c r="C10" s="1">
        <f>SUM(C3:C9)</f>
        <v>400</v>
      </c>
      <c r="E10" s="1">
        <f>SUM(E3:E9)</f>
        <v>480</v>
      </c>
      <c r="F10" s="2">
        <f>G3-E10</f>
        <v>-80</v>
      </c>
    </row>
    <row r="13" spans="1:8" x14ac:dyDescent="0.25">
      <c r="D13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F8F95-5636-41BF-9279-5F5EFE903F8A}">
  <dimension ref="A1:G20"/>
  <sheetViews>
    <sheetView tabSelected="1" workbookViewId="0">
      <selection activeCell="B14" sqref="B14"/>
    </sheetView>
  </sheetViews>
  <sheetFormatPr defaultRowHeight="15" x14ac:dyDescent="0.25"/>
  <cols>
    <col min="1" max="1" width="10.7109375" bestFit="1" customWidth="1"/>
    <col min="2" max="2" width="44.140625" customWidth="1"/>
    <col min="3" max="3" width="9.140625" style="1"/>
    <col min="5" max="5" width="13.7109375" style="1" customWidth="1"/>
    <col min="6" max="7" width="17.5703125" style="2" customWidth="1"/>
  </cols>
  <sheetData>
    <row r="1" spans="1:7" s="4" customFormat="1" x14ac:dyDescent="0.25">
      <c r="A1" s="4" t="s">
        <v>7</v>
      </c>
      <c r="B1" s="4" t="s">
        <v>0</v>
      </c>
      <c r="C1" s="6" t="s">
        <v>4</v>
      </c>
      <c r="D1" s="4" t="s">
        <v>1</v>
      </c>
      <c r="E1" s="6" t="s">
        <v>3</v>
      </c>
      <c r="F1" s="5" t="s">
        <v>2</v>
      </c>
      <c r="G1" s="5" t="s">
        <v>6</v>
      </c>
    </row>
    <row r="3" spans="1:7" x14ac:dyDescent="0.25">
      <c r="A3" s="3">
        <v>45565</v>
      </c>
      <c r="B3" t="s">
        <v>9</v>
      </c>
      <c r="C3" s="1">
        <v>20</v>
      </c>
      <c r="E3" s="1">
        <v>20</v>
      </c>
      <c r="G3" s="2">
        <v>1000</v>
      </c>
    </row>
    <row r="4" spans="1:7" x14ac:dyDescent="0.25">
      <c r="A4" s="3">
        <v>45595</v>
      </c>
      <c r="B4" t="s">
        <v>9</v>
      </c>
      <c r="C4" s="1">
        <v>30</v>
      </c>
      <c r="E4" s="1">
        <v>30</v>
      </c>
    </row>
    <row r="5" spans="1:7" x14ac:dyDescent="0.25">
      <c r="A5" s="3">
        <v>45670</v>
      </c>
      <c r="B5" t="s">
        <v>9</v>
      </c>
      <c r="C5" s="1">
        <v>20</v>
      </c>
      <c r="E5" s="1">
        <v>20</v>
      </c>
    </row>
    <row r="6" spans="1:7" x14ac:dyDescent="0.25">
      <c r="A6" s="3">
        <v>45670</v>
      </c>
      <c r="B6" t="s">
        <v>13</v>
      </c>
      <c r="C6" s="1">
        <v>120</v>
      </c>
      <c r="E6" s="1">
        <v>120</v>
      </c>
    </row>
    <row r="7" spans="1:7" x14ac:dyDescent="0.25">
      <c r="A7" s="3">
        <v>45722</v>
      </c>
      <c r="B7" t="s">
        <v>17</v>
      </c>
      <c r="C7" s="1">
        <v>50</v>
      </c>
      <c r="E7" s="1">
        <v>50</v>
      </c>
    </row>
    <row r="8" spans="1:7" x14ac:dyDescent="0.25">
      <c r="A8" s="3">
        <v>45749</v>
      </c>
      <c r="B8" t="s">
        <v>18</v>
      </c>
      <c r="C8" s="1">
        <v>10</v>
      </c>
      <c r="E8" s="1">
        <v>10</v>
      </c>
    </row>
    <row r="9" spans="1:7" x14ac:dyDescent="0.25">
      <c r="A9" s="3">
        <v>45768</v>
      </c>
      <c r="B9" t="s">
        <v>20</v>
      </c>
      <c r="C9" s="1">
        <v>149</v>
      </c>
      <c r="E9" s="1">
        <v>149</v>
      </c>
    </row>
    <row r="10" spans="1:7" x14ac:dyDescent="0.25">
      <c r="A10" s="3">
        <v>45858</v>
      </c>
      <c r="B10" t="s">
        <v>24</v>
      </c>
      <c r="C10" s="1">
        <v>147</v>
      </c>
      <c r="E10" s="1">
        <v>147</v>
      </c>
    </row>
    <row r="11" spans="1:7" x14ac:dyDescent="0.25">
      <c r="A11" s="16">
        <v>45887</v>
      </c>
      <c r="B11" s="17" t="s">
        <v>32</v>
      </c>
      <c r="C11" s="18">
        <v>252</v>
      </c>
      <c r="D11" s="18">
        <v>50.4</v>
      </c>
      <c r="E11" s="18">
        <v>302.39999999999998</v>
      </c>
    </row>
    <row r="12" spans="1:7" x14ac:dyDescent="0.25">
      <c r="A12" s="3">
        <v>46022</v>
      </c>
      <c r="B12" t="s">
        <v>33</v>
      </c>
      <c r="C12" s="1">
        <v>17</v>
      </c>
      <c r="E12" s="1">
        <v>17</v>
      </c>
    </row>
    <row r="13" spans="1:7" x14ac:dyDescent="0.25">
      <c r="A13" s="3"/>
    </row>
    <row r="14" spans="1:7" x14ac:dyDescent="0.25">
      <c r="A14" s="3"/>
    </row>
    <row r="15" spans="1:7" x14ac:dyDescent="0.25">
      <c r="A15" s="3"/>
    </row>
    <row r="16" spans="1:7" x14ac:dyDescent="0.25">
      <c r="A16" s="3"/>
    </row>
    <row r="17" spans="2:6" x14ac:dyDescent="0.25">
      <c r="B17" t="s">
        <v>5</v>
      </c>
      <c r="C17" s="1">
        <f>SUM(C3:C16)</f>
        <v>815</v>
      </c>
      <c r="E17" s="1">
        <f>SUM(E3:E16)</f>
        <v>865.4</v>
      </c>
      <c r="F17" s="2">
        <f>G3-E17</f>
        <v>134.60000000000002</v>
      </c>
    </row>
    <row r="19" spans="2:6" x14ac:dyDescent="0.25">
      <c r="B19" s="17" t="s">
        <v>34</v>
      </c>
    </row>
    <row r="20" spans="2:6" x14ac:dyDescent="0.25">
      <c r="D20" s="2"/>
    </row>
  </sheetData>
  <pageMargins left="0.7" right="0.7" top="0.75" bottom="0.75" header="0.3" footer="0.3"/>
  <pageSetup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35671-D2BD-4926-8475-00817C899C44}">
  <dimension ref="A1:G21"/>
  <sheetViews>
    <sheetView workbookViewId="0">
      <selection activeCell="B12" sqref="B12"/>
    </sheetView>
  </sheetViews>
  <sheetFormatPr defaultRowHeight="15" x14ac:dyDescent="0.25"/>
  <cols>
    <col min="1" max="1" width="10.7109375" bestFit="1" customWidth="1"/>
    <col min="2" max="2" width="41.7109375" customWidth="1"/>
    <col min="3" max="3" width="9.140625" style="1"/>
    <col min="5" max="5" width="13.7109375" style="1" customWidth="1"/>
    <col min="6" max="7" width="17.5703125" style="2" customWidth="1"/>
  </cols>
  <sheetData>
    <row r="1" spans="1:7" x14ac:dyDescent="0.25">
      <c r="A1" s="4" t="s">
        <v>7</v>
      </c>
      <c r="B1" s="4" t="s">
        <v>0</v>
      </c>
      <c r="C1" s="6" t="s">
        <v>4</v>
      </c>
      <c r="D1" s="4" t="s">
        <v>1</v>
      </c>
      <c r="E1" s="6" t="s">
        <v>3</v>
      </c>
      <c r="F1" s="5" t="s">
        <v>2</v>
      </c>
      <c r="G1" s="5" t="s">
        <v>6</v>
      </c>
    </row>
    <row r="3" spans="1:7" x14ac:dyDescent="0.25">
      <c r="A3" s="3">
        <v>45616</v>
      </c>
      <c r="B3" t="s">
        <v>10</v>
      </c>
      <c r="C3" s="1">
        <v>144.18</v>
      </c>
      <c r="E3" s="1">
        <v>144.18</v>
      </c>
      <c r="G3" s="2">
        <v>1000</v>
      </c>
    </row>
    <row r="4" spans="1:7" x14ac:dyDescent="0.25">
      <c r="A4" s="3">
        <v>45670</v>
      </c>
      <c r="B4" t="s">
        <v>14</v>
      </c>
      <c r="C4" s="1">
        <v>16</v>
      </c>
      <c r="E4" s="1">
        <v>16</v>
      </c>
    </row>
    <row r="5" spans="1:7" x14ac:dyDescent="0.25">
      <c r="A5" s="3">
        <v>45708</v>
      </c>
      <c r="B5" t="s">
        <v>10</v>
      </c>
      <c r="C5" s="1">
        <v>149.85</v>
      </c>
      <c r="E5" s="1">
        <v>149.85</v>
      </c>
    </row>
    <row r="6" spans="1:7" x14ac:dyDescent="0.25">
      <c r="A6" s="3">
        <v>45747</v>
      </c>
      <c r="B6" t="s">
        <v>19</v>
      </c>
      <c r="C6" s="1">
        <v>101.06</v>
      </c>
      <c r="D6">
        <v>20.21</v>
      </c>
      <c r="E6" s="1">
        <v>121.27</v>
      </c>
    </row>
    <row r="7" spans="1:7" x14ac:dyDescent="0.25">
      <c r="A7" s="3">
        <v>45750</v>
      </c>
      <c r="B7" t="s">
        <v>19</v>
      </c>
      <c r="C7" s="1">
        <v>42.64</v>
      </c>
      <c r="D7">
        <v>8.52</v>
      </c>
      <c r="E7" s="1">
        <v>51.16</v>
      </c>
    </row>
    <row r="8" spans="1:7" x14ac:dyDescent="0.25">
      <c r="A8" s="3">
        <v>45797</v>
      </c>
      <c r="B8" t="s">
        <v>10</v>
      </c>
      <c r="C8" s="1">
        <v>199.8</v>
      </c>
      <c r="E8" s="1">
        <v>199.8</v>
      </c>
    </row>
    <row r="9" spans="1:7" x14ac:dyDescent="0.25">
      <c r="A9" s="3">
        <v>45797</v>
      </c>
      <c r="B9" t="s">
        <v>21</v>
      </c>
      <c r="C9" s="1">
        <v>20</v>
      </c>
      <c r="E9" s="1">
        <v>20</v>
      </c>
    </row>
    <row r="10" spans="1:7" x14ac:dyDescent="0.25">
      <c r="A10" s="3">
        <v>45875</v>
      </c>
      <c r="B10" t="s">
        <v>27</v>
      </c>
      <c r="C10" s="1">
        <v>31.25</v>
      </c>
      <c r="D10">
        <v>7.25</v>
      </c>
      <c r="E10" s="1">
        <v>43.5</v>
      </c>
    </row>
    <row r="11" spans="1:7" x14ac:dyDescent="0.25">
      <c r="A11" s="3"/>
    </row>
    <row r="12" spans="1:7" x14ac:dyDescent="0.25">
      <c r="A12" s="3"/>
    </row>
    <row r="13" spans="1:7" x14ac:dyDescent="0.25">
      <c r="A13" s="3"/>
    </row>
    <row r="14" spans="1:7" x14ac:dyDescent="0.25">
      <c r="A14" s="3"/>
    </row>
    <row r="15" spans="1:7" x14ac:dyDescent="0.25">
      <c r="A15" s="3"/>
    </row>
    <row r="16" spans="1:7" x14ac:dyDescent="0.25">
      <c r="A16" s="3"/>
    </row>
    <row r="17" spans="1:6" x14ac:dyDescent="0.25">
      <c r="A17" s="3"/>
    </row>
    <row r="18" spans="1:6" x14ac:dyDescent="0.25">
      <c r="B18" t="s">
        <v>5</v>
      </c>
      <c r="C18" s="1">
        <f>SUM(C3:C17)</f>
        <v>704.78</v>
      </c>
      <c r="E18" s="1">
        <f>SUM(E3:E17)</f>
        <v>745.76</v>
      </c>
      <c r="F18" s="2">
        <f>G3-E18</f>
        <v>254.24</v>
      </c>
    </row>
    <row r="21" spans="1:6" x14ac:dyDescent="0.25">
      <c r="D21" s="2"/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Caretaker grant</vt:lpstr>
      <vt:lpstr>Clock spend v budget</vt:lpstr>
      <vt:lpstr>Maltongate Railings</vt:lpstr>
      <vt:lpstr>Parish Plan</vt:lpstr>
      <vt:lpstr>Forest &amp; Dale Comm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 Collins</dc:creator>
  <cp:lastModifiedBy>Jennifer Collins</cp:lastModifiedBy>
  <dcterms:created xsi:type="dcterms:W3CDTF">2023-04-13T11:24:06Z</dcterms:created>
  <dcterms:modified xsi:type="dcterms:W3CDTF">2026-01-07T08:18:05Z</dcterms:modified>
</cp:coreProperties>
</file>